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8_{E44ED806-0B58-47BA-97F4-56B014357361}" xr6:coauthVersionLast="47" xr6:coauthVersionMax="47" xr10:uidLastSave="{00000000-0000-0000-0000-000000000000}"/>
  <bookViews>
    <workbookView xWindow="-110" yWindow="-110" windowWidth="22620" windowHeight="13500" xr2:uid="{2457C1AD-65C3-47C4-98B7-315E90B62D39}"/>
  </bookViews>
  <sheets>
    <sheet name="general-grantma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1" l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<sst xmlns="http://schemas.openxmlformats.org/spreadsheetml/2006/main" count="340" uniqueCount="226">
  <si>
    <t>#</t>
  </si>
  <si>
    <t>Org ID</t>
  </si>
  <si>
    <t>Name</t>
  </si>
  <si>
    <t>Living Wage Funder</t>
  </si>
  <si>
    <t>360Giving Publisher</t>
  </si>
  <si>
    <t>FY End</t>
  </si>
  <si>
    <t>Grant Making Spending (£m)</t>
  </si>
  <si>
    <t>Net Assets (£m)</t>
  </si>
  <si>
    <t>Employees</t>
  </si>
  <si>
    <t>Rank (Previous year)</t>
  </si>
  <si>
    <t>Grant Making Spending (£m - Previous year)</t>
  </si>
  <si>
    <t>Percentage change</t>
  </si>
  <si>
    <t>GB-CHC-230102</t>
  </si>
  <si>
    <t>Henry Smith Charity</t>
  </si>
  <si>
    <t>✓</t>
  </si>
  <si>
    <t>Dec 22</t>
  </si>
  <si>
    <t>GB-CHC-1035628</t>
  </si>
  <si>
    <t>City Bridge Foundation</t>
  </si>
  <si>
    <t>Mar 23</t>
  </si>
  <si>
    <t>GB-CHC-1163457</t>
  </si>
  <si>
    <t>Sequoia Trust</t>
  </si>
  <si>
    <t>Jun 22</t>
  </si>
  <si>
    <t>GB-CHC-1157510</t>
  </si>
  <si>
    <t>Surgo Foundation UK Limited</t>
  </si>
  <si>
    <t>GB-CHC-257516</t>
  </si>
  <si>
    <t>Grace Trust</t>
  </si>
  <si>
    <t>GB-CHC-1162536</t>
  </si>
  <si>
    <t>Breakthrough Foundation</t>
  </si>
  <si>
    <t>GB-CHC-266518</t>
  </si>
  <si>
    <t>Aga Khan Foundation (United Kingdom)</t>
  </si>
  <si>
    <t>GB-CHC-286967</t>
  </si>
  <si>
    <t>The Health Foundation</t>
  </si>
  <si>
    <t>GB-CHC-1053866</t>
  </si>
  <si>
    <t>Family Fund Trust</t>
  </si>
  <si>
    <t>GB-CHC-1102949</t>
  </si>
  <si>
    <t>Ahmadiyya Muslim Jamaat International</t>
  </si>
  <si>
    <t>GB-CHC-1000851</t>
  </si>
  <si>
    <t>Amanat Charity Trust</t>
  </si>
  <si>
    <t>Nov 22</t>
  </si>
  <si>
    <t>GB-CHC-1181336</t>
  </si>
  <si>
    <t>National Assistance Fund</t>
  </si>
  <si>
    <t>GB-CHC-1105056</t>
  </si>
  <si>
    <t>Muslim Hands</t>
  </si>
  <si>
    <t>GB-CHC-205629</t>
  </si>
  <si>
    <t>Trust for London</t>
  </si>
  <si>
    <t>GB-CHC-1152262</t>
  </si>
  <si>
    <t>Impetus - The Private Equity Foundation</t>
  </si>
  <si>
    <t>GB-CHC-291834</t>
  </si>
  <si>
    <t>United Talmudical Associates Ltd</t>
  </si>
  <si>
    <t>GB-CHC-1117185</t>
  </si>
  <si>
    <t>Social Investment Business Foundation</t>
  </si>
  <si>
    <t>GB-CHC-237725</t>
  </si>
  <si>
    <t>John Lyon's Charity</t>
  </si>
  <si>
    <t>GB-CHC-1104484</t>
  </si>
  <si>
    <t>Helping Foundation</t>
  </si>
  <si>
    <t>GB-CHC-1168032</t>
  </si>
  <si>
    <t>Stephen Taylor Foundation</t>
  </si>
  <si>
    <t>Jul 22</t>
  </si>
  <si>
    <t>GB-CHC-1107583</t>
  </si>
  <si>
    <t>Lankellychase Foundation</t>
  </si>
  <si>
    <t>GB-CHC-1068617</t>
  </si>
  <si>
    <t>Edward Gostling Foundation</t>
  </si>
  <si>
    <t>GB-CHC-1184159</t>
  </si>
  <si>
    <t>NNS Foundation</t>
  </si>
  <si>
    <t>GB-CHC-282303</t>
  </si>
  <si>
    <t>World Federation of Khoja Shia Ithna-Asheri Muslim Communities</t>
  </si>
  <si>
    <t>GB-CHC-295818</t>
  </si>
  <si>
    <t>Chevras Mo'oz Ladol</t>
  </si>
  <si>
    <t>GB-CHC-1017336</t>
  </si>
  <si>
    <t>Elton John Aids Foundation</t>
  </si>
  <si>
    <t>GB-CHC-271297</t>
  </si>
  <si>
    <t>Legal Education Foundation</t>
  </si>
  <si>
    <t>GB-SC-SC027025</t>
  </si>
  <si>
    <t>Shetland Charitable Trust</t>
  </si>
  <si>
    <t>GB-CHC-1078540</t>
  </si>
  <si>
    <t>Millennium Trust</t>
  </si>
  <si>
    <t>GB-CHC-1081766</t>
  </si>
  <si>
    <t>Foyle Foundation</t>
  </si>
  <si>
    <t>GB-CHC-1186533</t>
  </si>
  <si>
    <t>Tusk Trust Limited</t>
  </si>
  <si>
    <t>GB-CHC-1075032</t>
  </si>
  <si>
    <t>National Foundation for Youth Music</t>
  </si>
  <si>
    <t>GB-CHC-1193970</t>
  </si>
  <si>
    <t>Albert Gubay Charitable Foundation</t>
  </si>
  <si>
    <t>GB-CHC-1185978</t>
  </si>
  <si>
    <t>The Hamish Ogston Foundation</t>
  </si>
  <si>
    <t>GB-CHC-1112477</t>
  </si>
  <si>
    <t>Asser Bishvil Foundation</t>
  </si>
  <si>
    <t>Apr 23</t>
  </si>
  <si>
    <t>GB-CHC-1123128</t>
  </si>
  <si>
    <t>Resolution Trust</t>
  </si>
  <si>
    <t>Sep 22</t>
  </si>
  <si>
    <t>GB-CHC-1060147</t>
  </si>
  <si>
    <t>Tzedokoh Ltd</t>
  </si>
  <si>
    <t>GB-CHC-1151506</t>
  </si>
  <si>
    <t>Aberdeen Foundation</t>
  </si>
  <si>
    <t>GB-CHC-1191793</t>
  </si>
  <si>
    <t>Global Relief Trust</t>
  </si>
  <si>
    <t>GB-CHC-1097984</t>
  </si>
  <si>
    <t>Aid to the Church in Need (United Kingdom)</t>
  </si>
  <si>
    <t>GB-CHC-312751</t>
  </si>
  <si>
    <t>Dulwich Estate</t>
  </si>
  <si>
    <t>GB-CHC-1150458</t>
  </si>
  <si>
    <t>Players Foundation</t>
  </si>
  <si>
    <t>GB-CHC-1132048</t>
  </si>
  <si>
    <t>Royal Foundation of the Prince and Princess of Wales</t>
  </si>
  <si>
    <t>GB-CHC-283751</t>
  </si>
  <si>
    <t>Horne Foundation</t>
  </si>
  <si>
    <t>GB-CHC-1008196</t>
  </si>
  <si>
    <t>Operation Mobilisation</t>
  </si>
  <si>
    <t>GB-CHC-327772</t>
  </si>
  <si>
    <t>Joy Welch Educational Charitable Trust</t>
  </si>
  <si>
    <t>Oct 22</t>
  </si>
  <si>
    <t>GB-CHC-1166112</t>
  </si>
  <si>
    <t>Bloom Foundation</t>
  </si>
  <si>
    <t>GB-NIC-101111</t>
  </si>
  <si>
    <t>Ardbarron Trust Limited</t>
  </si>
  <si>
    <t>GB-CHC-1149882</t>
  </si>
  <si>
    <t>Association of Jewish Refugees</t>
  </si>
  <si>
    <t>GB-CHC-1094958</t>
  </si>
  <si>
    <t>Dutch Oak Tree Foundation</t>
  </si>
  <si>
    <t>GB-CHC-1160524</t>
  </si>
  <si>
    <t>Eleva Foundation Ltd</t>
  </si>
  <si>
    <t>GB-CHC-312425</t>
  </si>
  <si>
    <t>Portal Trust</t>
  </si>
  <si>
    <t>GB-CHC-1150801</t>
  </si>
  <si>
    <t>Tolkien Trust</t>
  </si>
  <si>
    <t>GB-CHC-1153568</t>
  </si>
  <si>
    <t>Old Dart Foundation</t>
  </si>
  <si>
    <t>GB-CHC-1138223</t>
  </si>
  <si>
    <t>Medical Research Foundation</t>
  </si>
  <si>
    <t>GB-CHC-1189514</t>
  </si>
  <si>
    <t>Neighbourly Foundation</t>
  </si>
  <si>
    <t>GB-CHC-1165209</t>
  </si>
  <si>
    <t>Good Things Foundation</t>
  </si>
  <si>
    <t>GB-CHC-1100199</t>
  </si>
  <si>
    <t>John R. Murray Charitable Trust</t>
  </si>
  <si>
    <t>GB-CHC-287322</t>
  </si>
  <si>
    <t>Chalfords Limited</t>
  </si>
  <si>
    <t>GB-SC-SC009685</t>
  </si>
  <si>
    <t>Row Fogo Charitable Trust</t>
  </si>
  <si>
    <t>GB-CHC-283322</t>
  </si>
  <si>
    <t>A W Charitable Trust</t>
  </si>
  <si>
    <t>GB-CHC-1087167</t>
  </si>
  <si>
    <t>Charity of Sir Richard Whittington</t>
  </si>
  <si>
    <t>GB-CHC-1179736</t>
  </si>
  <si>
    <t>Lucille Foundation</t>
  </si>
  <si>
    <t>GB-CHC-1132097</t>
  </si>
  <si>
    <t>Sackler Trust</t>
  </si>
  <si>
    <t>GB-CHC-207736</t>
  </si>
  <si>
    <t>Clergy Support Trust</t>
  </si>
  <si>
    <t>GB-CHC-1097842</t>
  </si>
  <si>
    <t>Council for World Mission (UK)</t>
  </si>
  <si>
    <t>GB-CHC-1130608</t>
  </si>
  <si>
    <t>Start Upright</t>
  </si>
  <si>
    <t>GB-CHC-1010404</t>
  </si>
  <si>
    <t>Quintin Hogg Trust</t>
  </si>
  <si>
    <t>GB-CHC-1119946</t>
  </si>
  <si>
    <t>Harrison Foundation</t>
  </si>
  <si>
    <t>GB-SC-SC034817</t>
  </si>
  <si>
    <t>R &amp; A Foundation</t>
  </si>
  <si>
    <t>GB-CHC-1084316</t>
  </si>
  <si>
    <t>Broom Foundation</t>
  </si>
  <si>
    <t>GB-CHC-1060078</t>
  </si>
  <si>
    <t>United Jewish Israel Appeal</t>
  </si>
  <si>
    <t>GB-CHC-1126965</t>
  </si>
  <si>
    <t>Enthuse Charitable Trust</t>
  </si>
  <si>
    <t>GB-CHC-1125537</t>
  </si>
  <si>
    <t>People's Health Trust</t>
  </si>
  <si>
    <t>GB-SC-SC006400</t>
  </si>
  <si>
    <t>Darwin Trust Of Edinburgh</t>
  </si>
  <si>
    <t>GB-CHC-1089849</t>
  </si>
  <si>
    <t>Burdett Trust for Nursing</t>
  </si>
  <si>
    <t>GB-CHC-1187441</t>
  </si>
  <si>
    <t>Justice Collaborations</t>
  </si>
  <si>
    <t>GB-CHC-1118488</t>
  </si>
  <si>
    <t>Dreamchasing</t>
  </si>
  <si>
    <t>May 22</t>
  </si>
  <si>
    <t>US-EIN-83-0411606</t>
  </si>
  <si>
    <t>Unbound Philanthropy</t>
  </si>
  <si>
    <t>GB-CHC-1113064</t>
  </si>
  <si>
    <t>February Foundation</t>
  </si>
  <si>
    <t>Feb 23</t>
  </si>
  <si>
    <t>GB-CHC-1143431</t>
  </si>
  <si>
    <t>John Black Charitable Foundation</t>
  </si>
  <si>
    <t>GB-CHC-1091660</t>
  </si>
  <si>
    <t>Alborada Trust</t>
  </si>
  <si>
    <t>GB-CHC-312800</t>
  </si>
  <si>
    <t>Walcot Educational Foundation</t>
  </si>
  <si>
    <t>GB-CHC-1062762</t>
  </si>
  <si>
    <t>Greenham Trust Ltd</t>
  </si>
  <si>
    <t>GB-CHC-275919</t>
  </si>
  <si>
    <t>Exilarch's Foundation</t>
  </si>
  <si>
    <t>GB-CHC-313654</t>
  </si>
  <si>
    <t>Shulem B. Association Limited</t>
  </si>
  <si>
    <t>GB-CHC-1084412</t>
  </si>
  <si>
    <t>Clore Duffield Foundation</t>
  </si>
  <si>
    <t>GB-CHC-1094130</t>
  </si>
  <si>
    <t>Reuben Foundation</t>
  </si>
  <si>
    <t>GB-CHC-1180111</t>
  </si>
  <si>
    <t>Trust Foundation</t>
  </si>
  <si>
    <t>GB-CHC-1142505</t>
  </si>
  <si>
    <t>Chasdei Sholom</t>
  </si>
  <si>
    <t>GB-CHC-1087870</t>
  </si>
  <si>
    <t>CMZ Ltd</t>
  </si>
  <si>
    <t>GB-CHC-328558</t>
  </si>
  <si>
    <t>Old Possum's Practical Trust</t>
  </si>
  <si>
    <t>GB-CHC-1199596</t>
  </si>
  <si>
    <t>Mission44</t>
  </si>
  <si>
    <t>GB-CHC-211869</t>
  </si>
  <si>
    <t>Corporation of Trinity House of Deptford Strond</t>
  </si>
  <si>
    <t>GB-CHC-1078968</t>
  </si>
  <si>
    <t>Amabrill Ltd</t>
  </si>
  <si>
    <t>GB-CHC-1112084</t>
  </si>
  <si>
    <t>Kolyom Trust Limited</t>
  </si>
  <si>
    <t>GB-CHC-294229</t>
  </si>
  <si>
    <t>Wiseheights Limited</t>
  </si>
  <si>
    <t>GB-CHC-1099106</t>
  </si>
  <si>
    <t>Gemach Ltd</t>
  </si>
  <si>
    <t>GB-SC-SC040922</t>
  </si>
  <si>
    <t>Howat Foundation Limited</t>
  </si>
  <si>
    <t>Aug 22</t>
  </si>
  <si>
    <t>GB-CHC-258583</t>
  </si>
  <si>
    <t>Baring Foundation</t>
  </si>
  <si>
    <t>Largest 100 general grantmakers</t>
  </si>
  <si>
    <t>Source: 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</si>
</sst>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sz val="11"/>
      <color theme="1"/>
      <name val="Arial"/>
      <family val="2"/>
    </font>
    <font>
      <b/>
      <sz val="10.5"/>
      <color rgb="FF333333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0" applyNumberFormat="1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2208-19C8-43B9-8B48-6E42B9C3A888}">
  <dimension ref="A1:L1001"/>
  <sheetViews>
    <sheetView tabSelected="1" topLeftCell="A67" workbookViewId="0">
      <selection activeCell="A104" sqref="A104"/>
    </sheetView>
  </sheetViews>
  <sheetFormatPr defaultColWidth="13.81640625" defaultRowHeight="15" customHeight="1"/>
  <cols>
    <col min="1" max="2" width="9.453125" customWidth="1"/>
    <col min="3" max="3" width="33.54296875" customWidth="1"/>
    <col min="4" max="13" width="9.453125" customWidth="1"/>
  </cols>
  <sheetData>
    <row r="1" spans="1:12" ht="15" customHeight="1">
      <c r="A1" s="4" t="s">
        <v>224</v>
      </c>
    </row>
    <row r="2" spans="1:12" ht="14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>
      <c r="A3" s="1">
        <v>1</v>
      </c>
      <c r="B3" s="1" t="s">
        <v>12</v>
      </c>
      <c r="C3" s="1" t="s">
        <v>13</v>
      </c>
      <c r="E3" s="1" t="s">
        <v>14</v>
      </c>
      <c r="F3" s="1" t="s">
        <v>15</v>
      </c>
      <c r="G3" s="1">
        <v>65.230999999999995</v>
      </c>
      <c r="H3" s="1">
        <v>1221.6959999999999</v>
      </c>
      <c r="I3" s="1">
        <v>38</v>
      </c>
      <c r="J3" s="1">
        <v>3</v>
      </c>
      <c r="K3" s="1">
        <v>40.152999999999999</v>
      </c>
      <c r="L3" s="3">
        <f>IFERROR((G3/K3)-1,"-")</f>
        <v>0.6245610539685702</v>
      </c>
    </row>
    <row r="4" spans="1:12" ht="14.5">
      <c r="A4" s="1">
        <v>2</v>
      </c>
      <c r="B4" s="1" t="s">
        <v>16</v>
      </c>
      <c r="C4" s="1" t="s">
        <v>17</v>
      </c>
      <c r="D4" s="1" t="s">
        <v>14</v>
      </c>
      <c r="E4" s="1" t="s">
        <v>14</v>
      </c>
      <c r="F4" s="1" t="s">
        <v>18</v>
      </c>
      <c r="G4" s="1">
        <v>60</v>
      </c>
      <c r="H4" s="1">
        <v>1613.4</v>
      </c>
      <c r="I4" s="1">
        <v>129</v>
      </c>
      <c r="J4" s="1">
        <v>7</v>
      </c>
      <c r="K4" s="1">
        <v>29.8</v>
      </c>
      <c r="L4" s="3">
        <f>IFERROR((G4/K4)-1,"-")</f>
        <v>1.0134228187919461</v>
      </c>
    </row>
    <row r="5" spans="1:12" ht="14.5">
      <c r="A5" s="1">
        <v>3</v>
      </c>
      <c r="B5" s="1" t="s">
        <v>19</v>
      </c>
      <c r="C5" s="2" t="s">
        <v>20</v>
      </c>
      <c r="F5" s="1" t="s">
        <v>21</v>
      </c>
      <c r="G5" s="1">
        <v>55.335999999999999</v>
      </c>
      <c r="H5" s="1">
        <v>417.45892300000003</v>
      </c>
      <c r="I5" s="1">
        <v>0</v>
      </c>
      <c r="J5" s="1">
        <v>124</v>
      </c>
      <c r="K5" s="1">
        <v>2.95</v>
      </c>
      <c r="L5" s="3">
        <f>IFERROR((G5/K5)-1,"-")</f>
        <v>17.757966101694915</v>
      </c>
    </row>
    <row r="6" spans="1:12" ht="14.5">
      <c r="A6" s="1">
        <v>4</v>
      </c>
      <c r="B6" s="1" t="s">
        <v>22</v>
      </c>
      <c r="C6" s="1" t="s">
        <v>23</v>
      </c>
      <c r="F6" s="1" t="s">
        <v>18</v>
      </c>
      <c r="G6" s="1">
        <v>55.256509999999999</v>
      </c>
      <c r="H6" s="1">
        <v>1.9999999999999999E-6</v>
      </c>
      <c r="I6" s="1">
        <v>0</v>
      </c>
      <c r="J6" s="1">
        <v>78</v>
      </c>
      <c r="K6" s="1">
        <v>4.3218389999999998</v>
      </c>
      <c r="L6" s="3">
        <f>IFERROR((G6/K6)-1,"-")</f>
        <v>11.785416115685939</v>
      </c>
    </row>
    <row r="7" spans="1:12" ht="14.5">
      <c r="A7" s="1">
        <v>5</v>
      </c>
      <c r="B7" s="1" t="s">
        <v>24</v>
      </c>
      <c r="C7" s="1" t="s">
        <v>25</v>
      </c>
      <c r="F7" s="1" t="s">
        <v>15</v>
      </c>
      <c r="G7" s="1">
        <v>48.655495999999999</v>
      </c>
      <c r="H7" s="1">
        <v>65.125857999999994</v>
      </c>
      <c r="I7" s="1">
        <v>0</v>
      </c>
      <c r="J7" s="1">
        <v>4</v>
      </c>
      <c r="K7" s="1">
        <v>38.603014000000002</v>
      </c>
      <c r="L7" s="3">
        <f>IFERROR((G7/K7)-1,"-")</f>
        <v>0.26040666151093794</v>
      </c>
    </row>
    <row r="8" spans="1:12" ht="14.5">
      <c r="A8" s="1">
        <v>6</v>
      </c>
      <c r="B8" s="1" t="s">
        <v>26</v>
      </c>
      <c r="C8" s="1" t="s">
        <v>27</v>
      </c>
      <c r="F8" s="1" t="s">
        <v>15</v>
      </c>
      <c r="G8" s="1">
        <v>46.175761999999999</v>
      </c>
      <c r="H8" s="1">
        <v>6.6814660000000003</v>
      </c>
      <c r="I8" s="1">
        <v>0</v>
      </c>
      <c r="J8" s="1">
        <v>1</v>
      </c>
      <c r="K8" s="1">
        <v>45.956885999999997</v>
      </c>
      <c r="L8" s="3">
        <f>IFERROR((G8/K8)-1,"-")</f>
        <v>4.7626377470397774E-3</v>
      </c>
    </row>
    <row r="9" spans="1:12" ht="14.5">
      <c r="A9" s="1">
        <v>7</v>
      </c>
      <c r="B9" s="1" t="s">
        <v>28</v>
      </c>
      <c r="C9" s="1" t="s">
        <v>29</v>
      </c>
      <c r="F9" s="1" t="s">
        <v>15</v>
      </c>
      <c r="G9" s="1">
        <v>45.655999999999999</v>
      </c>
      <c r="H9" s="1">
        <v>230.803</v>
      </c>
      <c r="I9" s="1">
        <v>56</v>
      </c>
      <c r="J9" s="1">
        <v>2</v>
      </c>
      <c r="K9" s="1">
        <v>42.22</v>
      </c>
      <c r="L9" s="3">
        <f>IFERROR((G9/K9)-1,"-")</f>
        <v>8.1383230696352449E-2</v>
      </c>
    </row>
    <row r="10" spans="1:12" ht="14.5">
      <c r="A10" s="1">
        <v>8</v>
      </c>
      <c r="B10" s="1" t="s">
        <v>30</v>
      </c>
      <c r="C10" s="1" t="s">
        <v>31</v>
      </c>
      <c r="D10" s="1" t="s">
        <v>14</v>
      </c>
      <c r="F10" s="1" t="s">
        <v>15</v>
      </c>
      <c r="G10" s="1">
        <v>37.003962000000001</v>
      </c>
      <c r="H10" s="1">
        <v>1147.48</v>
      </c>
      <c r="I10" s="1">
        <v>223</v>
      </c>
      <c r="J10" s="1">
        <v>16</v>
      </c>
      <c r="K10" s="1">
        <v>16.599233000000002</v>
      </c>
      <c r="L10" s="3">
        <f>IFERROR((G10/K10)-1,"-")</f>
        <v>1.2292573397819044</v>
      </c>
    </row>
    <row r="11" spans="1:12" ht="14.5">
      <c r="A11" s="1">
        <v>9</v>
      </c>
      <c r="B11" s="1" t="s">
        <v>32</v>
      </c>
      <c r="C11" s="1" t="s">
        <v>33</v>
      </c>
      <c r="F11" s="1" t="s">
        <v>18</v>
      </c>
      <c r="G11" s="1">
        <v>35.148000000000003</v>
      </c>
      <c r="H11" s="1">
        <v>12.827999999999999</v>
      </c>
      <c r="I11" s="1">
        <v>201</v>
      </c>
      <c r="J11" s="1">
        <v>6</v>
      </c>
      <c r="K11" s="1">
        <v>32.972000000000001</v>
      </c>
      <c r="L11" s="3">
        <f>IFERROR((G11/K11)-1,"-")</f>
        <v>6.5995390027902445E-2</v>
      </c>
    </row>
    <row r="12" spans="1:12" ht="14.5">
      <c r="A12" s="1">
        <v>10</v>
      </c>
      <c r="B12" s="1" t="s">
        <v>34</v>
      </c>
      <c r="C12" s="1" t="s">
        <v>35</v>
      </c>
      <c r="F12" s="1" t="s">
        <v>15</v>
      </c>
      <c r="G12" s="1">
        <v>31.792999999999999</v>
      </c>
      <c r="H12" s="1">
        <v>67.02</v>
      </c>
      <c r="I12" s="1">
        <v>283</v>
      </c>
      <c r="J12" s="1">
        <v>11</v>
      </c>
      <c r="K12" s="1">
        <v>24.815000000000001</v>
      </c>
      <c r="L12" s="3">
        <f>IFERROR((G12/K12)-1,"-")</f>
        <v>0.28120088656054798</v>
      </c>
    </row>
    <row r="13" spans="1:12" ht="14.5">
      <c r="A13" s="1">
        <v>11</v>
      </c>
      <c r="B13" s="1" t="s">
        <v>36</v>
      </c>
      <c r="C13" s="1" t="s">
        <v>37</v>
      </c>
      <c r="F13" s="1" t="s">
        <v>38</v>
      </c>
      <c r="G13" s="1">
        <v>30.346167999999999</v>
      </c>
      <c r="H13" s="1">
        <v>20.946511000000001</v>
      </c>
      <c r="I13" s="1">
        <v>68</v>
      </c>
      <c r="J13" s="1">
        <v>8</v>
      </c>
      <c r="K13" s="1">
        <v>28.222954999999999</v>
      </c>
      <c r="L13" s="3">
        <f>IFERROR((G13/K13)-1,"-")</f>
        <v>7.5230003378455645E-2</v>
      </c>
    </row>
    <row r="14" spans="1:12" ht="14.5">
      <c r="A14" s="1">
        <v>12</v>
      </c>
      <c r="B14" s="1" t="s">
        <v>39</v>
      </c>
      <c r="C14" s="1" t="s">
        <v>40</v>
      </c>
      <c r="F14" s="1" t="s">
        <v>15</v>
      </c>
      <c r="G14" s="1">
        <v>29.694009999999999</v>
      </c>
      <c r="H14" s="1">
        <v>11.218498</v>
      </c>
      <c r="I14" s="1">
        <v>0</v>
      </c>
      <c r="J14" s="1">
        <v>67</v>
      </c>
      <c r="K14" s="1">
        <v>4.9983899999999997</v>
      </c>
      <c r="L14" s="3">
        <f>IFERROR((G14/K14)-1,"-")</f>
        <v>4.940714910201085</v>
      </c>
    </row>
    <row r="15" spans="1:12" ht="14.5">
      <c r="A15" s="1">
        <v>13</v>
      </c>
      <c r="B15" s="1" t="s">
        <v>41</v>
      </c>
      <c r="C15" s="1" t="s">
        <v>42</v>
      </c>
      <c r="F15" s="1" t="s">
        <v>15</v>
      </c>
      <c r="G15" s="1">
        <v>27.366693999999999</v>
      </c>
      <c r="H15" s="1">
        <v>18.202134000000001</v>
      </c>
      <c r="I15" s="1">
        <v>113</v>
      </c>
      <c r="J15" s="1">
        <v>10</v>
      </c>
      <c r="K15" s="1">
        <v>26.690996999999999</v>
      </c>
      <c r="L15" s="3">
        <f>IFERROR((G15/K15)-1,"-")</f>
        <v>2.5315539917823315E-2</v>
      </c>
    </row>
    <row r="16" spans="1:12" ht="14.5">
      <c r="A16" s="1">
        <v>14</v>
      </c>
      <c r="B16" s="1" t="s">
        <v>43</v>
      </c>
      <c r="C16" s="1" t="s">
        <v>44</v>
      </c>
      <c r="D16" s="1" t="s">
        <v>14</v>
      </c>
      <c r="E16" s="1" t="s">
        <v>14</v>
      </c>
      <c r="F16" s="1" t="s">
        <v>15</v>
      </c>
      <c r="G16" s="1">
        <v>24.207000000000001</v>
      </c>
      <c r="H16" s="1">
        <v>317.71800000000002</v>
      </c>
      <c r="I16" s="1">
        <v>29</v>
      </c>
      <c r="J16" s="1">
        <v>5</v>
      </c>
      <c r="K16" s="1">
        <v>35.44</v>
      </c>
      <c r="L16" s="3">
        <f>IFERROR((G16/K16)-1,"-")</f>
        <v>-0.31695823927765232</v>
      </c>
    </row>
    <row r="17" spans="1:12" ht="14.5">
      <c r="A17" s="1">
        <v>15</v>
      </c>
      <c r="B17" s="1" t="s">
        <v>45</v>
      </c>
      <c r="C17" s="1" t="s">
        <v>46</v>
      </c>
      <c r="F17" s="1" t="s">
        <v>18</v>
      </c>
      <c r="G17" s="1">
        <v>23.144352000000001</v>
      </c>
      <c r="H17" s="1">
        <v>170.087445</v>
      </c>
      <c r="I17" s="1">
        <v>89</v>
      </c>
      <c r="J17" s="1">
        <v>15</v>
      </c>
      <c r="K17" s="1">
        <v>17.45017</v>
      </c>
      <c r="L17" s="3">
        <f>IFERROR((G17/K17)-1,"-")</f>
        <v>0.32631097576699841</v>
      </c>
    </row>
    <row r="18" spans="1:12" ht="14.5">
      <c r="A18" s="1">
        <v>16</v>
      </c>
      <c r="B18" s="1" t="s">
        <v>47</v>
      </c>
      <c r="C18" s="1" t="s">
        <v>48</v>
      </c>
      <c r="F18" s="1" t="s">
        <v>18</v>
      </c>
      <c r="G18" s="1">
        <v>19.408562</v>
      </c>
      <c r="H18" s="1">
        <v>1.8299350000000001</v>
      </c>
      <c r="I18" s="1">
        <v>0</v>
      </c>
      <c r="J18" s="1">
        <v>14</v>
      </c>
      <c r="K18" s="1">
        <v>17.936978</v>
      </c>
      <c r="L18" s="3">
        <f>IFERROR((G18/K18)-1,"-")</f>
        <v>8.2041913637849184E-2</v>
      </c>
    </row>
    <row r="19" spans="1:12" ht="14.5">
      <c r="A19" s="1">
        <v>17</v>
      </c>
      <c r="B19" s="1" t="s">
        <v>49</v>
      </c>
      <c r="C19" s="1" t="s">
        <v>50</v>
      </c>
      <c r="F19" s="1" t="s">
        <v>18</v>
      </c>
      <c r="G19" s="1">
        <v>15.612</v>
      </c>
      <c r="H19" s="1">
        <v>43.103999999999999</v>
      </c>
      <c r="I19" s="1">
        <v>45</v>
      </c>
      <c r="J19" s="1">
        <v>18</v>
      </c>
      <c r="K19" s="1">
        <v>15.612</v>
      </c>
      <c r="L19" s="3">
        <f>IFERROR((G19/K19)-1,"-")</f>
        <v>0</v>
      </c>
    </row>
    <row r="20" spans="1:12" ht="14.5">
      <c r="A20" s="1">
        <v>18</v>
      </c>
      <c r="B20" s="1" t="s">
        <v>51</v>
      </c>
      <c r="C20" s="1" t="s">
        <v>52</v>
      </c>
      <c r="D20" s="1" t="s">
        <v>14</v>
      </c>
      <c r="E20" s="1" t="s">
        <v>14</v>
      </c>
      <c r="F20" s="1" t="s">
        <v>18</v>
      </c>
      <c r="G20" s="1">
        <v>14.965</v>
      </c>
      <c r="H20" s="1">
        <v>391.02</v>
      </c>
      <c r="I20" s="1">
        <v>16</v>
      </c>
      <c r="J20" s="1">
        <v>22</v>
      </c>
      <c r="K20" s="1">
        <v>13.010999999999999</v>
      </c>
      <c r="L20" s="3">
        <f>IFERROR((G20/K20)-1,"-")</f>
        <v>0.15018061640150648</v>
      </c>
    </row>
    <row r="21" spans="1:12" ht="14.5">
      <c r="A21" s="1">
        <v>19</v>
      </c>
      <c r="B21" s="1" t="s">
        <v>53</v>
      </c>
      <c r="C21" s="1" t="s">
        <v>54</v>
      </c>
      <c r="F21" s="1" t="s">
        <v>15</v>
      </c>
      <c r="G21" s="1">
        <v>13.807741</v>
      </c>
      <c r="H21" s="1">
        <v>414.04854899999998</v>
      </c>
      <c r="I21" s="1">
        <v>0</v>
      </c>
      <c r="J21" s="1">
        <v>21</v>
      </c>
      <c r="K21" s="1">
        <v>13.807741</v>
      </c>
      <c r="L21" s="3">
        <f>IFERROR((G21/K21)-1,"-")</f>
        <v>0</v>
      </c>
    </row>
    <row r="22" spans="1:12" ht="15.75" customHeight="1">
      <c r="A22" s="1">
        <v>20</v>
      </c>
      <c r="B22" s="1" t="s">
        <v>55</v>
      </c>
      <c r="C22" s="1" t="s">
        <v>56</v>
      </c>
      <c r="F22" s="1" t="s">
        <v>57</v>
      </c>
      <c r="G22" s="1">
        <v>13.333</v>
      </c>
      <c r="H22" s="1">
        <v>49.576165000000003</v>
      </c>
      <c r="I22" s="1">
        <v>0</v>
      </c>
      <c r="J22" s="1">
        <v>37</v>
      </c>
      <c r="K22" s="1">
        <v>8.7168500000000009</v>
      </c>
      <c r="L22" s="3">
        <f>IFERROR((G22/K22)-1,"-")</f>
        <v>0.52956629975277747</v>
      </c>
    </row>
    <row r="23" spans="1:12" ht="15.75" customHeight="1">
      <c r="A23" s="1">
        <v>21</v>
      </c>
      <c r="B23" s="1" t="s">
        <v>58</v>
      </c>
      <c r="C23" s="1" t="s">
        <v>59</v>
      </c>
      <c r="D23" s="1" t="s">
        <v>14</v>
      </c>
      <c r="E23" s="1" t="s">
        <v>14</v>
      </c>
      <c r="F23" s="1" t="s">
        <v>18</v>
      </c>
      <c r="G23" s="1">
        <v>13.299334</v>
      </c>
      <c r="H23" s="1">
        <v>121.745818</v>
      </c>
      <c r="I23" s="1">
        <v>19</v>
      </c>
      <c r="J23" s="1">
        <v>25</v>
      </c>
      <c r="K23" s="1">
        <v>11.044898999999999</v>
      </c>
      <c r="L23" s="3">
        <f>IFERROR((G23/K23)-1,"-")</f>
        <v>0.20411549259074269</v>
      </c>
    </row>
    <row r="24" spans="1:12" ht="15.75" customHeight="1">
      <c r="A24" s="1">
        <v>22</v>
      </c>
      <c r="B24" s="1" t="s">
        <v>60</v>
      </c>
      <c r="C24" s="1" t="s">
        <v>61</v>
      </c>
      <c r="F24" s="1" t="s">
        <v>18</v>
      </c>
      <c r="G24" s="1">
        <v>12.646501000000001</v>
      </c>
      <c r="H24" s="1">
        <v>86.956890000000001</v>
      </c>
      <c r="I24" s="1">
        <v>8</v>
      </c>
      <c r="J24" s="1">
        <v>43</v>
      </c>
      <c r="K24" s="1">
        <v>7.4332349999999998</v>
      </c>
      <c r="L24" s="3">
        <f>IFERROR((G24/K24)-1,"-")</f>
        <v>0.70134551107290455</v>
      </c>
    </row>
    <row r="25" spans="1:12" ht="15.75" customHeight="1">
      <c r="A25" s="1">
        <v>23</v>
      </c>
      <c r="B25" s="1" t="s">
        <v>62</v>
      </c>
      <c r="C25" s="1" t="s">
        <v>63</v>
      </c>
      <c r="F25" s="1" t="s">
        <v>15</v>
      </c>
      <c r="G25" s="1">
        <v>12.100961</v>
      </c>
      <c r="H25" s="1">
        <v>0.148173</v>
      </c>
      <c r="I25" s="1">
        <v>0</v>
      </c>
      <c r="J25" s="1">
        <v>27</v>
      </c>
      <c r="K25" s="1">
        <v>10.557679</v>
      </c>
      <c r="L25" s="3">
        <f>IFERROR((G25/K25)-1,"-")</f>
        <v>0.14617625711105631</v>
      </c>
    </row>
    <row r="26" spans="1:12" ht="15.75" customHeight="1">
      <c r="A26" s="1">
        <v>24</v>
      </c>
      <c r="B26" s="1" t="s">
        <v>64</v>
      </c>
      <c r="C26" s="1" t="s">
        <v>65</v>
      </c>
      <c r="F26" s="1" t="s">
        <v>15</v>
      </c>
      <c r="G26" s="1">
        <v>12.052962000000001</v>
      </c>
      <c r="H26" s="1">
        <v>16.525376000000001</v>
      </c>
      <c r="I26" s="1">
        <v>17</v>
      </c>
      <c r="J26" s="1">
        <v>40</v>
      </c>
      <c r="K26" s="1">
        <v>8.2783540000000002</v>
      </c>
      <c r="L26" s="3">
        <f>IFERROR((G26/K26)-1,"-")</f>
        <v>0.4559611729578128</v>
      </c>
    </row>
    <row r="27" spans="1:12" ht="15.75" customHeight="1">
      <c r="A27" s="1">
        <v>25</v>
      </c>
      <c r="B27" s="1" t="s">
        <v>66</v>
      </c>
      <c r="C27" s="1" t="s">
        <v>67</v>
      </c>
      <c r="F27" s="1" t="s">
        <v>18</v>
      </c>
      <c r="G27" s="1">
        <v>11.622861</v>
      </c>
      <c r="H27" s="1">
        <v>0.54857400000000001</v>
      </c>
      <c r="I27" s="1">
        <v>3</v>
      </c>
      <c r="J27" s="1">
        <v>42</v>
      </c>
      <c r="K27" s="1">
        <v>7.5734199999999996</v>
      </c>
      <c r="L27" s="3">
        <f>IFERROR((G27/K27)-1,"-")</f>
        <v>0.53469119631553519</v>
      </c>
    </row>
    <row r="28" spans="1:12" ht="15.75" customHeight="1">
      <c r="A28" s="1">
        <v>26</v>
      </c>
      <c r="B28" s="1" t="s">
        <v>68</v>
      </c>
      <c r="C28" s="1" t="s">
        <v>69</v>
      </c>
      <c r="F28" s="1" t="s">
        <v>15</v>
      </c>
      <c r="G28" s="1">
        <v>11.508054</v>
      </c>
      <c r="H28" s="1">
        <v>26.961594999999999</v>
      </c>
      <c r="I28" s="1">
        <v>22</v>
      </c>
      <c r="J28" s="1">
        <v>46</v>
      </c>
      <c r="K28" s="1">
        <v>7.010732</v>
      </c>
      <c r="L28" s="3">
        <f>IFERROR((G28/K28)-1,"-")</f>
        <v>0.64149107397059235</v>
      </c>
    </row>
    <row r="29" spans="1:12" ht="15.75" customHeight="1">
      <c r="A29" s="1">
        <v>27</v>
      </c>
      <c r="B29" s="1" t="s">
        <v>70</v>
      </c>
      <c r="C29" s="1" t="s">
        <v>71</v>
      </c>
      <c r="E29" s="1" t="s">
        <v>14</v>
      </c>
      <c r="F29" s="1" t="s">
        <v>21</v>
      </c>
      <c r="G29" s="1">
        <v>11.231999999999999</v>
      </c>
      <c r="H29" s="1">
        <v>265.14800000000002</v>
      </c>
      <c r="I29" s="1">
        <v>20</v>
      </c>
      <c r="J29" s="1">
        <v>38</v>
      </c>
      <c r="K29" s="1">
        <v>8.7149999999999999</v>
      </c>
      <c r="L29" s="3">
        <f>IFERROR((G29/K29)-1,"-")</f>
        <v>0.2888123924268502</v>
      </c>
    </row>
    <row r="30" spans="1:12" ht="15.75" customHeight="1">
      <c r="A30" s="1">
        <v>28</v>
      </c>
      <c r="B30" s="1" t="s">
        <v>72</v>
      </c>
      <c r="C30" s="1" t="s">
        <v>73</v>
      </c>
      <c r="F30" s="1" t="s">
        <v>18</v>
      </c>
      <c r="G30" s="1">
        <v>10.991</v>
      </c>
      <c r="J30" s="1">
        <v>36</v>
      </c>
      <c r="K30" s="1">
        <v>8.8729999999999993</v>
      </c>
      <c r="L30" s="3">
        <f>IFERROR((G30/K30)-1,"-")</f>
        <v>0.2387016792516623</v>
      </c>
    </row>
    <row r="31" spans="1:12" ht="15.75" customHeight="1">
      <c r="A31" s="1">
        <v>29</v>
      </c>
      <c r="B31" s="1" t="s">
        <v>74</v>
      </c>
      <c r="C31" s="1" t="s">
        <v>75</v>
      </c>
      <c r="F31" s="1" t="s">
        <v>15</v>
      </c>
      <c r="G31" s="1">
        <v>10.725</v>
      </c>
      <c r="H31" s="1">
        <v>1.4255949999999999</v>
      </c>
      <c r="I31" s="1">
        <v>0</v>
      </c>
      <c r="J31" s="1">
        <v>281</v>
      </c>
      <c r="K31" s="1">
        <v>1.2250000000000001</v>
      </c>
      <c r="L31" s="3">
        <f>IFERROR((G31/K31)-1,"-")</f>
        <v>7.7551020408163254</v>
      </c>
    </row>
    <row r="32" spans="1:12" ht="15.75" customHeight="1">
      <c r="A32" s="1">
        <v>30</v>
      </c>
      <c r="B32" s="1" t="s">
        <v>76</v>
      </c>
      <c r="C32" s="1" t="s">
        <v>77</v>
      </c>
      <c r="E32" s="1" t="s">
        <v>14</v>
      </c>
      <c r="F32" s="1" t="s">
        <v>15</v>
      </c>
      <c r="G32" s="1">
        <v>10.66085</v>
      </c>
      <c r="H32" s="1">
        <v>44.951149000000001</v>
      </c>
      <c r="I32" s="1">
        <v>7</v>
      </c>
      <c r="J32" s="1">
        <v>41</v>
      </c>
      <c r="K32" s="1">
        <v>8.10595</v>
      </c>
      <c r="L32" s="3">
        <f>IFERROR((G32/K32)-1,"-")</f>
        <v>0.31518822593280249</v>
      </c>
    </row>
    <row r="33" spans="1:12" ht="15.75" customHeight="1">
      <c r="A33" s="1">
        <v>31</v>
      </c>
      <c r="B33" s="1" t="s">
        <v>78</v>
      </c>
      <c r="C33" s="1" t="s">
        <v>79</v>
      </c>
      <c r="F33" s="1" t="s">
        <v>15</v>
      </c>
      <c r="G33" s="1">
        <v>10.621836999999999</v>
      </c>
      <c r="H33" s="1">
        <v>5.2753310000000004</v>
      </c>
      <c r="I33" s="1">
        <v>13</v>
      </c>
      <c r="J33" s="1">
        <v>29</v>
      </c>
      <c r="K33" s="1">
        <v>10.144302</v>
      </c>
      <c r="L33" s="3">
        <f>IFERROR((G33/K33)-1,"-")</f>
        <v>4.7074209738629635E-2</v>
      </c>
    </row>
    <row r="34" spans="1:12" ht="15.75" customHeight="1">
      <c r="A34" s="1">
        <v>32</v>
      </c>
      <c r="B34" s="1" t="s">
        <v>80</v>
      </c>
      <c r="C34" s="1" t="s">
        <v>81</v>
      </c>
      <c r="D34" s="1" t="s">
        <v>14</v>
      </c>
      <c r="E34" s="1" t="s">
        <v>14</v>
      </c>
      <c r="F34" s="1" t="s">
        <v>18</v>
      </c>
      <c r="G34" s="1">
        <v>10.511165</v>
      </c>
      <c r="H34" s="1">
        <v>3.2109930000000002</v>
      </c>
      <c r="I34" s="1">
        <v>26</v>
      </c>
      <c r="J34" s="1">
        <v>23</v>
      </c>
      <c r="K34" s="1">
        <v>12.618287</v>
      </c>
      <c r="L34" s="3">
        <f>IFERROR((G34/K34)-1,"-")</f>
        <v>-0.16698954461885362</v>
      </c>
    </row>
    <row r="35" spans="1:12" ht="15.75" customHeight="1">
      <c r="A35" s="1">
        <v>33</v>
      </c>
      <c r="B35" s="1" t="s">
        <v>82</v>
      </c>
      <c r="C35" s="1" t="s">
        <v>83</v>
      </c>
      <c r="F35" s="1" t="s">
        <v>18</v>
      </c>
      <c r="G35" s="1">
        <v>10.128261999999999</v>
      </c>
      <c r="H35" s="1">
        <v>606.00768300000004</v>
      </c>
      <c r="I35" s="1">
        <v>37</v>
      </c>
      <c r="J35" s="1">
        <v>83</v>
      </c>
      <c r="K35" s="1">
        <v>4.0346250000000001</v>
      </c>
      <c r="L35" s="3">
        <f>IFERROR((G35/K35)-1,"-")</f>
        <v>1.5103354091148495</v>
      </c>
    </row>
    <row r="36" spans="1:12" ht="15.75" customHeight="1">
      <c r="A36" s="1">
        <v>34</v>
      </c>
      <c r="B36" s="1" t="s">
        <v>84</v>
      </c>
      <c r="C36" s="1" t="s">
        <v>85</v>
      </c>
      <c r="F36" s="1" t="s">
        <v>21</v>
      </c>
      <c r="G36" s="1">
        <v>9.9922280000000008</v>
      </c>
      <c r="H36" s="1">
        <v>-0.54509399999999997</v>
      </c>
      <c r="I36" s="1">
        <v>0</v>
      </c>
      <c r="J36" s="1">
        <v>47</v>
      </c>
      <c r="K36" s="1">
        <v>6.3703139999999996</v>
      </c>
      <c r="L36" s="3">
        <f>IFERROR((G36/K36)-1,"-")</f>
        <v>0.56856129854823512</v>
      </c>
    </row>
    <row r="37" spans="1:12" ht="15.75" customHeight="1">
      <c r="A37" s="1">
        <v>35</v>
      </c>
      <c r="B37" s="1" t="s">
        <v>86</v>
      </c>
      <c r="C37" s="1" t="s">
        <v>87</v>
      </c>
      <c r="F37" s="1" t="s">
        <v>88</v>
      </c>
      <c r="G37" s="1">
        <v>9.3843549999999993</v>
      </c>
      <c r="H37" s="1">
        <v>1.9304589999999999</v>
      </c>
      <c r="I37" s="1">
        <v>2</v>
      </c>
      <c r="J37" s="1">
        <v>32</v>
      </c>
      <c r="K37" s="1">
        <v>9.4554600000000004</v>
      </c>
      <c r="L37" s="3">
        <f>IFERROR((G37/K37)-1,"-")</f>
        <v>-7.5199937390673099E-3</v>
      </c>
    </row>
    <row r="38" spans="1:12" ht="15.75" customHeight="1">
      <c r="A38" s="1">
        <v>36</v>
      </c>
      <c r="B38" s="1" t="s">
        <v>89</v>
      </c>
      <c r="C38" s="1" t="s">
        <v>90</v>
      </c>
      <c r="F38" s="1" t="s">
        <v>91</v>
      </c>
      <c r="G38" s="1">
        <v>8.9680459999999993</v>
      </c>
      <c r="J38" s="1">
        <v>221</v>
      </c>
      <c r="K38" s="1">
        <v>1.52342</v>
      </c>
      <c r="L38" s="3">
        <f>IFERROR((G38/K38)-1,"-")</f>
        <v>4.8867849969148356</v>
      </c>
    </row>
    <row r="39" spans="1:12" ht="15.75" customHeight="1">
      <c r="A39" s="1">
        <v>37</v>
      </c>
      <c r="B39" s="1" t="s">
        <v>92</v>
      </c>
      <c r="C39" s="1" t="s">
        <v>93</v>
      </c>
      <c r="F39" s="1" t="s">
        <v>91</v>
      </c>
      <c r="G39" s="1">
        <v>8.1349999999999998</v>
      </c>
      <c r="J39" s="1">
        <v>2316</v>
      </c>
      <c r="K39" s="1">
        <v>0.185</v>
      </c>
      <c r="L39" s="3">
        <f>IFERROR((G39/K39)-1,"-")</f>
        <v>42.972972972972975</v>
      </c>
    </row>
    <row r="40" spans="1:12" ht="15.75" customHeight="1">
      <c r="A40" s="1">
        <v>38</v>
      </c>
      <c r="B40" s="1" t="s">
        <v>94</v>
      </c>
      <c r="C40" s="1" t="s">
        <v>95</v>
      </c>
      <c r="F40" s="1" t="s">
        <v>18</v>
      </c>
      <c r="G40" s="1">
        <v>7.9680819999999999</v>
      </c>
      <c r="J40" s="1">
        <v>54</v>
      </c>
      <c r="K40" s="1">
        <v>5.7658620000000003</v>
      </c>
      <c r="L40" s="3">
        <f>IFERROR((G40/K40)-1,"-")</f>
        <v>0.38194115641338611</v>
      </c>
    </row>
    <row r="41" spans="1:12" ht="15.75" customHeight="1">
      <c r="A41" s="1">
        <v>39</v>
      </c>
      <c r="B41" s="1" t="s">
        <v>96</v>
      </c>
      <c r="C41" s="1" t="s">
        <v>97</v>
      </c>
      <c r="F41" s="1" t="s">
        <v>15</v>
      </c>
      <c r="G41" s="1">
        <v>7.9404120000000002</v>
      </c>
      <c r="H41" s="1">
        <v>1.823874</v>
      </c>
      <c r="I41" s="1">
        <v>22</v>
      </c>
      <c r="J41" s="1">
        <v>62</v>
      </c>
      <c r="K41" s="1">
        <v>5.3504930000000002</v>
      </c>
      <c r="L41" s="3">
        <f>IFERROR((G41/K41)-1,"-")</f>
        <v>0.48405240414294526</v>
      </c>
    </row>
    <row r="42" spans="1:12" ht="15.75" customHeight="1">
      <c r="A42" s="1">
        <v>40</v>
      </c>
      <c r="B42" s="1" t="s">
        <v>98</v>
      </c>
      <c r="C42" s="1" t="s">
        <v>99</v>
      </c>
      <c r="F42" s="1" t="s">
        <v>15</v>
      </c>
      <c r="G42" s="1">
        <v>7.8557569999999997</v>
      </c>
      <c r="H42" s="1">
        <v>4.482583</v>
      </c>
      <c r="I42" s="1">
        <v>38</v>
      </c>
      <c r="J42" s="1">
        <v>31</v>
      </c>
      <c r="K42" s="1">
        <v>9.5980690000000006</v>
      </c>
      <c r="L42" s="3">
        <f>IFERROR((G42/K42)-1,"-")</f>
        <v>-0.18152734680277882</v>
      </c>
    </row>
    <row r="43" spans="1:12" ht="15.75" customHeight="1">
      <c r="A43" s="1">
        <v>41</v>
      </c>
      <c r="B43" s="1" t="s">
        <v>100</v>
      </c>
      <c r="C43" s="1" t="s">
        <v>101</v>
      </c>
      <c r="F43" s="1" t="s">
        <v>18</v>
      </c>
      <c r="G43" s="1">
        <v>7.6859999999999999</v>
      </c>
      <c r="H43" s="1">
        <v>366.709</v>
      </c>
      <c r="I43" s="1">
        <v>33</v>
      </c>
      <c r="J43" s="1">
        <v>44</v>
      </c>
      <c r="K43" s="1">
        <v>7.2070059999999998</v>
      </c>
      <c r="L43" s="3">
        <f>IFERROR((G43/K43)-1,"-")</f>
        <v>6.6462272960505331E-2</v>
      </c>
    </row>
    <row r="44" spans="1:12" ht="15.75" customHeight="1">
      <c r="A44" s="1">
        <v>42</v>
      </c>
      <c r="B44" s="1" t="s">
        <v>102</v>
      </c>
      <c r="C44" s="1" t="s">
        <v>103</v>
      </c>
      <c r="F44" s="1" t="s">
        <v>21</v>
      </c>
      <c r="G44" s="1">
        <v>7.6356570000000001</v>
      </c>
      <c r="H44" s="1">
        <v>46.206876000000001</v>
      </c>
      <c r="I44" s="1">
        <v>0</v>
      </c>
      <c r="J44" s="1">
        <v>28</v>
      </c>
      <c r="K44" s="1">
        <v>10.279109999999999</v>
      </c>
      <c r="L44" s="3">
        <f>IFERROR((G44/K44)-1,"-")</f>
        <v>-0.25716749796431781</v>
      </c>
    </row>
    <row r="45" spans="1:12" ht="15.75" customHeight="1">
      <c r="A45" s="1">
        <v>43</v>
      </c>
      <c r="B45" s="1" t="s">
        <v>104</v>
      </c>
      <c r="C45" s="1" t="s">
        <v>105</v>
      </c>
      <c r="F45" s="1" t="s">
        <v>15</v>
      </c>
      <c r="G45" s="1">
        <v>7.0338450000000003</v>
      </c>
      <c r="H45" s="1">
        <v>7.527825</v>
      </c>
      <c r="I45" s="1">
        <v>39</v>
      </c>
      <c r="J45" s="1">
        <v>53</v>
      </c>
      <c r="K45" s="1">
        <v>6.0329769999999998</v>
      </c>
      <c r="L45" s="3">
        <f>IFERROR((G45/K45)-1,"-")</f>
        <v>0.16589952191099022</v>
      </c>
    </row>
    <row r="46" spans="1:12" ht="15.75" customHeight="1">
      <c r="A46" s="1">
        <v>44</v>
      </c>
      <c r="B46" s="1" t="s">
        <v>106</v>
      </c>
      <c r="C46" s="1" t="s">
        <v>107</v>
      </c>
      <c r="F46" s="1" t="s">
        <v>88</v>
      </c>
      <c r="G46" s="1">
        <v>6.8232850000000003</v>
      </c>
      <c r="J46" s="1">
        <v>7570</v>
      </c>
      <c r="K46" s="1">
        <v>0.02</v>
      </c>
      <c r="L46" s="3">
        <f>IFERROR((G46/K46)-1,"-")</f>
        <v>340.16424999999998</v>
      </c>
    </row>
    <row r="47" spans="1:12" ht="15.75" customHeight="1">
      <c r="A47" s="1">
        <v>45</v>
      </c>
      <c r="B47" s="1" t="s">
        <v>108</v>
      </c>
      <c r="C47" s="1" t="s">
        <v>109</v>
      </c>
      <c r="F47" s="1" t="s">
        <v>15</v>
      </c>
      <c r="G47" s="1">
        <v>6.7009559999999997</v>
      </c>
      <c r="H47" s="1">
        <v>5.200564</v>
      </c>
      <c r="I47" s="1">
        <v>121</v>
      </c>
      <c r="J47" s="1">
        <v>49</v>
      </c>
      <c r="K47" s="1">
        <v>6.2898240000000003</v>
      </c>
      <c r="L47" s="3">
        <f>IFERROR((G47/K47)-1,"-")</f>
        <v>6.5364627054747437E-2</v>
      </c>
    </row>
    <row r="48" spans="1:12" ht="15.75" customHeight="1">
      <c r="A48" s="1">
        <v>46</v>
      </c>
      <c r="B48" s="1" t="s">
        <v>110</v>
      </c>
      <c r="C48" s="1" t="s">
        <v>111</v>
      </c>
      <c r="F48" s="1" t="s">
        <v>112</v>
      </c>
      <c r="G48" s="1">
        <v>6.6790240000000001</v>
      </c>
      <c r="H48" s="1">
        <v>2.7841999999999999E-2</v>
      </c>
      <c r="I48" s="1">
        <v>0</v>
      </c>
      <c r="J48" s="1">
        <v>10787</v>
      </c>
      <c r="L48" s="3" t="str">
        <f>IFERROR((G48/K48)-1,"-")</f>
        <v>-</v>
      </c>
    </row>
    <row r="49" spans="1:12" ht="15.75" customHeight="1">
      <c r="A49" s="1">
        <v>47</v>
      </c>
      <c r="B49" s="1" t="s">
        <v>113</v>
      </c>
      <c r="C49" s="1" t="s">
        <v>114</v>
      </c>
      <c r="F49" s="1" t="s">
        <v>21</v>
      </c>
      <c r="G49" s="1">
        <v>6.6475270000000002</v>
      </c>
      <c r="H49" s="1">
        <v>3.937643</v>
      </c>
      <c r="I49" s="1">
        <v>3</v>
      </c>
      <c r="J49" s="1">
        <v>55</v>
      </c>
      <c r="K49" s="1">
        <v>5.7491349999999999</v>
      </c>
      <c r="L49" s="3">
        <f>IFERROR((G49/K49)-1,"-")</f>
        <v>0.15626559473729529</v>
      </c>
    </row>
    <row r="50" spans="1:12" ht="15.75" customHeight="1">
      <c r="A50" s="1">
        <v>48</v>
      </c>
      <c r="B50" s="1" t="s">
        <v>115</v>
      </c>
      <c r="C50" s="1" t="s">
        <v>116</v>
      </c>
      <c r="F50" s="1" t="s">
        <v>15</v>
      </c>
      <c r="G50" s="1">
        <v>6.4948579999999998</v>
      </c>
      <c r="I50" s="1">
        <v>0</v>
      </c>
      <c r="J50" s="1">
        <v>69</v>
      </c>
      <c r="K50" s="1">
        <v>4.8877129999999998</v>
      </c>
      <c r="L50" s="3">
        <f>IFERROR((G50/K50)-1,"-")</f>
        <v>0.32881329161511741</v>
      </c>
    </row>
    <row r="51" spans="1:12" ht="15.75" customHeight="1">
      <c r="A51" s="1">
        <v>49</v>
      </c>
      <c r="B51" s="1" t="s">
        <v>117</v>
      </c>
      <c r="C51" s="1" t="s">
        <v>118</v>
      </c>
      <c r="F51" s="1" t="s">
        <v>15</v>
      </c>
      <c r="G51" s="1">
        <v>6.17211</v>
      </c>
      <c r="H51" s="1">
        <v>20.947454</v>
      </c>
      <c r="I51" s="1">
        <v>51</v>
      </c>
      <c r="J51" s="1">
        <v>70</v>
      </c>
      <c r="K51" s="1">
        <v>4.7054859999999996</v>
      </c>
      <c r="L51" s="3">
        <f>IFERROR((G51/K51)-1,"-")</f>
        <v>0.31168385157239875</v>
      </c>
    </row>
    <row r="52" spans="1:12" ht="15.75" customHeight="1">
      <c r="A52" s="1">
        <v>50</v>
      </c>
      <c r="B52" s="1" t="s">
        <v>119</v>
      </c>
      <c r="C52" s="1" t="s">
        <v>120</v>
      </c>
      <c r="F52" s="1" t="s">
        <v>15</v>
      </c>
      <c r="G52" s="1">
        <v>6</v>
      </c>
      <c r="J52" s="1">
        <v>120</v>
      </c>
      <c r="K52" s="1">
        <v>3</v>
      </c>
      <c r="L52" s="3">
        <f>IFERROR((G52/K52)-1,"-")</f>
        <v>1</v>
      </c>
    </row>
    <row r="53" spans="1:12" ht="15.75" customHeight="1">
      <c r="A53" s="1">
        <v>51</v>
      </c>
      <c r="B53" s="1" t="s">
        <v>121</v>
      </c>
      <c r="C53" s="1" t="s">
        <v>122</v>
      </c>
      <c r="F53" s="1" t="s">
        <v>18</v>
      </c>
      <c r="G53" s="1">
        <v>5.7119479999999996</v>
      </c>
      <c r="H53" s="1">
        <v>1.2783199999999999</v>
      </c>
      <c r="I53" s="1">
        <v>0</v>
      </c>
      <c r="J53" s="1">
        <v>82</v>
      </c>
      <c r="K53" s="1">
        <v>4.053966</v>
      </c>
      <c r="L53" s="3">
        <f>IFERROR((G53/K53)-1,"-")</f>
        <v>0.40897777633063526</v>
      </c>
    </row>
    <row r="54" spans="1:12" ht="15.75" customHeight="1">
      <c r="A54" s="1">
        <v>52</v>
      </c>
      <c r="B54" s="1" t="s">
        <v>123</v>
      </c>
      <c r="C54" s="1" t="s">
        <v>124</v>
      </c>
      <c r="D54" s="1" t="s">
        <v>14</v>
      </c>
      <c r="F54" s="1" t="s">
        <v>18</v>
      </c>
      <c r="G54" s="1">
        <v>5.6556499999999996</v>
      </c>
      <c r="H54" s="1">
        <v>269.04250400000001</v>
      </c>
      <c r="I54" s="1">
        <v>9</v>
      </c>
      <c r="J54" s="1">
        <v>35</v>
      </c>
      <c r="K54" s="1">
        <v>9.0418059999999993</v>
      </c>
      <c r="L54" s="3">
        <f>IFERROR((G54/K54)-1,"-")</f>
        <v>-0.37449996162271126</v>
      </c>
    </row>
    <row r="55" spans="1:12" ht="15.75" customHeight="1">
      <c r="A55" s="1">
        <v>53</v>
      </c>
      <c r="B55" s="1" t="s">
        <v>125</v>
      </c>
      <c r="C55" s="1" t="s">
        <v>126</v>
      </c>
      <c r="F55" s="1" t="s">
        <v>15</v>
      </c>
      <c r="G55" s="1">
        <v>5.6509999999999998</v>
      </c>
      <c r="H55" s="1">
        <v>31.652887</v>
      </c>
      <c r="I55" s="1">
        <v>0</v>
      </c>
      <c r="J55" s="1">
        <v>59</v>
      </c>
      <c r="K55" s="1">
        <v>5.4720000000000004</v>
      </c>
      <c r="L55" s="3">
        <f>IFERROR((G55/K55)-1,"-")</f>
        <v>3.2711988304093387E-2</v>
      </c>
    </row>
    <row r="56" spans="1:12" ht="15.75" customHeight="1">
      <c r="A56" s="1">
        <v>54</v>
      </c>
      <c r="B56" s="1" t="s">
        <v>127</v>
      </c>
      <c r="C56" s="1" t="s">
        <v>128</v>
      </c>
      <c r="F56" s="1" t="s">
        <v>15</v>
      </c>
      <c r="G56" s="1">
        <v>5.5349029999999999</v>
      </c>
      <c r="H56" s="1">
        <v>65.264838999999995</v>
      </c>
      <c r="I56" s="1">
        <v>5</v>
      </c>
      <c r="J56" s="1">
        <v>30</v>
      </c>
      <c r="K56" s="1">
        <v>9.9317910000000005</v>
      </c>
      <c r="L56" s="3">
        <f>IFERROR((G56/K56)-1,"-")</f>
        <v>-0.44270847020441739</v>
      </c>
    </row>
    <row r="57" spans="1:12" ht="15.75" customHeight="1">
      <c r="A57" s="1">
        <v>55</v>
      </c>
      <c r="B57" s="1" t="s">
        <v>129</v>
      </c>
      <c r="C57" s="1" t="s">
        <v>130</v>
      </c>
      <c r="F57" s="1" t="s">
        <v>18</v>
      </c>
      <c r="G57" s="1">
        <v>5.4740000000000002</v>
      </c>
      <c r="H57" s="1">
        <v>66.442762999999999</v>
      </c>
      <c r="I57" s="1">
        <v>31</v>
      </c>
      <c r="J57" s="1">
        <v>50</v>
      </c>
      <c r="K57" s="1">
        <v>6.1870000000000003</v>
      </c>
      <c r="L57" s="3">
        <f>IFERROR((G57/K57)-1,"-")</f>
        <v>-0.11524163568773238</v>
      </c>
    </row>
    <row r="58" spans="1:12" ht="15.75" customHeight="1">
      <c r="A58" s="1">
        <v>56</v>
      </c>
      <c r="B58" s="1" t="s">
        <v>131</v>
      </c>
      <c r="C58" s="1" t="s">
        <v>132</v>
      </c>
      <c r="F58" s="1" t="s">
        <v>18</v>
      </c>
      <c r="G58" s="1">
        <v>5.3843170000000002</v>
      </c>
      <c r="H58" s="1">
        <v>1.167284</v>
      </c>
      <c r="I58" s="1">
        <v>0</v>
      </c>
      <c r="J58" s="1">
        <v>92</v>
      </c>
      <c r="K58" s="1">
        <v>3.7612800000000002</v>
      </c>
      <c r="L58" s="3">
        <f>IFERROR((G58/K58)-1,"-")</f>
        <v>0.43151187893483067</v>
      </c>
    </row>
    <row r="59" spans="1:12" ht="15.75" customHeight="1">
      <c r="A59" s="1">
        <v>57</v>
      </c>
      <c r="B59" s="1" t="s">
        <v>133</v>
      </c>
      <c r="C59" s="1" t="s">
        <v>134</v>
      </c>
      <c r="F59" s="1" t="s">
        <v>21</v>
      </c>
      <c r="G59" s="1">
        <v>5.3261789999999998</v>
      </c>
      <c r="H59" s="1">
        <v>3.4681700000000002</v>
      </c>
      <c r="I59" s="1">
        <v>81</v>
      </c>
      <c r="J59" s="1">
        <v>24</v>
      </c>
      <c r="K59" s="1">
        <v>11.079333</v>
      </c>
      <c r="L59" s="3">
        <f>IFERROR((G59/K59)-1,"-")</f>
        <v>-0.51926898487481155</v>
      </c>
    </row>
    <row r="60" spans="1:12" ht="15.75" customHeight="1">
      <c r="A60" s="1">
        <v>58</v>
      </c>
      <c r="B60" s="1" t="s">
        <v>135</v>
      </c>
      <c r="C60" s="1" t="s">
        <v>136</v>
      </c>
      <c r="F60" s="1" t="s">
        <v>15</v>
      </c>
      <c r="G60" s="1">
        <v>5.3253399999999997</v>
      </c>
      <c r="H60" s="1">
        <v>0.14044200000000001</v>
      </c>
      <c r="J60" s="1">
        <v>136</v>
      </c>
      <c r="K60" s="1">
        <v>2.6393</v>
      </c>
      <c r="L60" s="3">
        <f>IFERROR((G60/K60)-1,"-")</f>
        <v>1.0177092410866515</v>
      </c>
    </row>
    <row r="61" spans="1:12" ht="15.75" customHeight="1">
      <c r="A61" s="1">
        <v>59</v>
      </c>
      <c r="B61" s="1" t="s">
        <v>137</v>
      </c>
      <c r="C61" s="1" t="s">
        <v>138</v>
      </c>
      <c r="F61" s="1" t="s">
        <v>15</v>
      </c>
      <c r="G61" s="1">
        <v>5.2846919999999997</v>
      </c>
      <c r="H61" s="1">
        <v>62.919037000000003</v>
      </c>
      <c r="I61" s="1">
        <v>0</v>
      </c>
      <c r="J61" s="1">
        <v>245</v>
      </c>
      <c r="K61" s="1">
        <v>1.364881</v>
      </c>
      <c r="L61" s="3">
        <f>IFERROR((G61/K61)-1,"-")</f>
        <v>2.8719067816168589</v>
      </c>
    </row>
    <row r="62" spans="1:12" ht="15.75" customHeight="1">
      <c r="A62" s="1">
        <v>60</v>
      </c>
      <c r="B62" s="1" t="s">
        <v>139</v>
      </c>
      <c r="C62" s="1" t="s">
        <v>140</v>
      </c>
      <c r="F62" s="1" t="s">
        <v>88</v>
      </c>
      <c r="G62" s="1">
        <v>5.25</v>
      </c>
      <c r="J62" s="1">
        <v>3852</v>
      </c>
      <c r="K62" s="1">
        <v>8.9499999999999996E-2</v>
      </c>
      <c r="L62" s="3">
        <f>IFERROR((G62/K62)-1,"-")</f>
        <v>57.659217877094974</v>
      </c>
    </row>
    <row r="63" spans="1:12" ht="15.75" customHeight="1">
      <c r="A63" s="1">
        <v>61</v>
      </c>
      <c r="B63" s="1" t="s">
        <v>141</v>
      </c>
      <c r="C63" s="1" t="s">
        <v>142</v>
      </c>
      <c r="F63" s="1" t="s">
        <v>21</v>
      </c>
      <c r="G63" s="1">
        <v>5.2171240000000001</v>
      </c>
      <c r="H63" s="1">
        <v>288.00966699999998</v>
      </c>
      <c r="I63" s="1">
        <v>0</v>
      </c>
      <c r="J63" s="1">
        <v>26</v>
      </c>
      <c r="K63" s="1">
        <v>10.558680000000001</v>
      </c>
      <c r="L63" s="3">
        <f>IFERROR((G63/K63)-1,"-")</f>
        <v>-0.50589240321706885</v>
      </c>
    </row>
    <row r="64" spans="1:12" ht="15.75" customHeight="1">
      <c r="A64" s="1">
        <v>62</v>
      </c>
      <c r="B64" s="1" t="s">
        <v>143</v>
      </c>
      <c r="C64" s="1" t="s">
        <v>144</v>
      </c>
      <c r="E64" s="1" t="s">
        <v>14</v>
      </c>
      <c r="F64" s="1" t="s">
        <v>18</v>
      </c>
      <c r="G64" s="1">
        <v>5.1358579999999998</v>
      </c>
      <c r="H64" s="1">
        <v>116.581</v>
      </c>
      <c r="I64" s="1">
        <v>0</v>
      </c>
      <c r="J64" s="1">
        <v>58</v>
      </c>
      <c r="K64" s="1">
        <v>5.4906139999999999</v>
      </c>
      <c r="L64" s="3">
        <f>IFERROR((G64/K64)-1,"-")</f>
        <v>-6.4611353120070047E-2</v>
      </c>
    </row>
    <row r="65" spans="1:12" ht="15.75" customHeight="1">
      <c r="A65" s="1">
        <v>63</v>
      </c>
      <c r="B65" s="1" t="s">
        <v>145</v>
      </c>
      <c r="C65" s="1" t="s">
        <v>146</v>
      </c>
      <c r="F65" s="1" t="s">
        <v>18</v>
      </c>
      <c r="G65" s="1">
        <v>5.0271270000000001</v>
      </c>
      <c r="H65" s="1">
        <v>0.322938</v>
      </c>
      <c r="I65" s="1">
        <v>0</v>
      </c>
      <c r="J65" s="1">
        <v>81</v>
      </c>
      <c r="K65" s="1">
        <v>4.0923049999999996</v>
      </c>
      <c r="L65" s="3">
        <f>IFERROR((G65/K65)-1,"-")</f>
        <v>0.22843409765401179</v>
      </c>
    </row>
    <row r="66" spans="1:12" ht="15.75" customHeight="1">
      <c r="A66" s="1">
        <v>64</v>
      </c>
      <c r="B66" s="1" t="s">
        <v>147</v>
      </c>
      <c r="C66" s="1" t="s">
        <v>148</v>
      </c>
      <c r="F66" s="1" t="s">
        <v>15</v>
      </c>
      <c r="G66" s="1">
        <v>5.0265760000000004</v>
      </c>
      <c r="H66" s="1">
        <v>51.474333999999999</v>
      </c>
      <c r="I66" s="1">
        <v>0</v>
      </c>
      <c r="J66" s="1">
        <v>2384</v>
      </c>
      <c r="K66" s="1">
        <v>0.17823900000000001</v>
      </c>
      <c r="L66" s="3">
        <f>IFERROR((G66/K66)-1,"-")</f>
        <v>27.201325186968059</v>
      </c>
    </row>
    <row r="67" spans="1:12" ht="15.75" customHeight="1">
      <c r="A67" s="1">
        <v>65</v>
      </c>
      <c r="B67" s="1" t="s">
        <v>149</v>
      </c>
      <c r="C67" s="1" t="s">
        <v>150</v>
      </c>
      <c r="F67" s="1" t="s">
        <v>15</v>
      </c>
      <c r="G67" s="1">
        <v>4.958005</v>
      </c>
      <c r="H67" s="1">
        <v>116.014115</v>
      </c>
      <c r="I67" s="1">
        <v>16</v>
      </c>
      <c r="J67" s="1">
        <v>110</v>
      </c>
      <c r="K67" s="1">
        <v>3.3392569999999999</v>
      </c>
      <c r="L67" s="3">
        <f>IFERROR((G67/K67)-1,"-")</f>
        <v>0.48476292780100483</v>
      </c>
    </row>
    <row r="68" spans="1:12" ht="15.75" customHeight="1">
      <c r="A68" s="1">
        <v>66</v>
      </c>
      <c r="B68" s="1" t="s">
        <v>151</v>
      </c>
      <c r="C68" s="1" t="s">
        <v>152</v>
      </c>
      <c r="F68" s="1" t="s">
        <v>15</v>
      </c>
      <c r="G68" s="1">
        <v>4.8068439999999999</v>
      </c>
      <c r="H68" s="1">
        <v>171.54128399999999</v>
      </c>
      <c r="I68" s="1">
        <v>2</v>
      </c>
      <c r="J68" s="1">
        <v>89</v>
      </c>
      <c r="K68" s="1">
        <v>3.896916</v>
      </c>
      <c r="L68" s="3">
        <f>IFERROR((G68/K68)-1,"-")</f>
        <v>0.23349951602754593</v>
      </c>
    </row>
    <row r="69" spans="1:12" ht="15.75" customHeight="1">
      <c r="A69" s="1">
        <v>67</v>
      </c>
      <c r="B69" s="1" t="s">
        <v>153</v>
      </c>
      <c r="C69" s="1" t="s">
        <v>154</v>
      </c>
      <c r="F69" s="1" t="s">
        <v>18</v>
      </c>
      <c r="G69" s="1">
        <v>4.7893100000000004</v>
      </c>
      <c r="H69" s="1">
        <v>3.3149999999999999E-2</v>
      </c>
      <c r="I69" s="1">
        <v>0</v>
      </c>
      <c r="J69" s="1">
        <v>101</v>
      </c>
      <c r="K69" s="1">
        <v>3.5015960000000002</v>
      </c>
      <c r="L69" s="3">
        <f>IFERROR((G69/K69)-1,"-")</f>
        <v>0.3677505914445871</v>
      </c>
    </row>
    <row r="70" spans="1:12" ht="15.75" customHeight="1">
      <c r="A70" s="1">
        <v>68</v>
      </c>
      <c r="B70" s="1" t="s">
        <v>155</v>
      </c>
      <c r="C70" s="1" t="s">
        <v>156</v>
      </c>
      <c r="F70" s="1" t="s">
        <v>57</v>
      </c>
      <c r="G70" s="1">
        <v>4.7604899999999999</v>
      </c>
      <c r="H70" s="1">
        <v>26.608711</v>
      </c>
      <c r="I70" s="1">
        <v>1</v>
      </c>
      <c r="J70" s="1">
        <v>60</v>
      </c>
      <c r="K70" s="1">
        <v>5.4607140000000003</v>
      </c>
      <c r="L70" s="3">
        <f>IFERROR((G70/K70)-1,"-")</f>
        <v>-0.12822938538806472</v>
      </c>
    </row>
    <row r="71" spans="1:12" ht="15.75" customHeight="1">
      <c r="A71" s="1">
        <v>69</v>
      </c>
      <c r="B71" s="1" t="s">
        <v>157</v>
      </c>
      <c r="C71" s="1" t="s">
        <v>158</v>
      </c>
      <c r="F71" s="1" t="s">
        <v>15</v>
      </c>
      <c r="G71" s="1">
        <v>4.6975449999999999</v>
      </c>
      <c r="H71" s="1">
        <v>17.766707</v>
      </c>
      <c r="J71" s="1">
        <v>1348</v>
      </c>
      <c r="K71" s="1">
        <v>0.32900000000000001</v>
      </c>
      <c r="L71" s="3">
        <f>IFERROR((G71/K71)-1,"-")</f>
        <v>13.278252279635257</v>
      </c>
    </row>
    <row r="72" spans="1:12" ht="15.75" customHeight="1">
      <c r="A72" s="1">
        <v>70</v>
      </c>
      <c r="B72" s="1" t="s">
        <v>159</v>
      </c>
      <c r="C72" s="1" t="s">
        <v>160</v>
      </c>
      <c r="F72" s="1" t="s">
        <v>15</v>
      </c>
      <c r="G72" s="1">
        <v>4.681</v>
      </c>
      <c r="H72" s="1">
        <v>9.1839999999999993</v>
      </c>
      <c r="J72" s="1">
        <v>86</v>
      </c>
      <c r="K72" s="1">
        <v>3.9529999999999998</v>
      </c>
      <c r="L72" s="3">
        <f>IFERROR((G72/K72)-1,"-")</f>
        <v>0.18416392613205157</v>
      </c>
    </row>
    <row r="73" spans="1:12" ht="15.75" customHeight="1">
      <c r="A73" s="1">
        <v>71</v>
      </c>
      <c r="B73" s="1" t="s">
        <v>161</v>
      </c>
      <c r="C73" s="1" t="s">
        <v>162</v>
      </c>
      <c r="F73" s="1" t="s">
        <v>88</v>
      </c>
      <c r="G73" s="1">
        <v>4.6699640000000002</v>
      </c>
      <c r="H73" s="1">
        <v>1.041272</v>
      </c>
      <c r="I73" s="1">
        <v>6</v>
      </c>
      <c r="J73" s="1">
        <v>90</v>
      </c>
      <c r="K73" s="1">
        <v>3.8469540000000002</v>
      </c>
      <c r="L73" s="3">
        <f>IFERROR((G73/K73)-1,"-")</f>
        <v>0.21393809231927396</v>
      </c>
    </row>
    <row r="74" spans="1:12" ht="15.75" customHeight="1">
      <c r="A74" s="1">
        <v>72</v>
      </c>
      <c r="B74" s="1" t="s">
        <v>163</v>
      </c>
      <c r="C74" s="1" t="s">
        <v>164</v>
      </c>
      <c r="F74" s="1" t="s">
        <v>91</v>
      </c>
      <c r="G74" s="1">
        <v>4.5350000000000001</v>
      </c>
      <c r="H74" s="1">
        <v>6.65</v>
      </c>
      <c r="I74" s="1">
        <v>31</v>
      </c>
      <c r="J74" s="1">
        <v>105</v>
      </c>
      <c r="K74" s="1">
        <v>3.4369999999999998</v>
      </c>
      <c r="L74" s="3">
        <f>IFERROR((G74/K74)-1,"-")</f>
        <v>0.31946464940354979</v>
      </c>
    </row>
    <row r="75" spans="1:12" ht="15.75" customHeight="1">
      <c r="A75" s="1">
        <v>73</v>
      </c>
      <c r="B75" s="1" t="s">
        <v>165</v>
      </c>
      <c r="C75" s="1" t="s">
        <v>166</v>
      </c>
      <c r="F75" s="1" t="s">
        <v>57</v>
      </c>
      <c r="G75" s="1">
        <v>4.5077020000000001</v>
      </c>
      <c r="H75" s="1">
        <v>4.7001249999999999</v>
      </c>
      <c r="I75" s="1">
        <v>0</v>
      </c>
      <c r="J75" s="1">
        <v>117</v>
      </c>
      <c r="K75" s="1">
        <v>3.0442689999999999</v>
      </c>
      <c r="L75" s="3">
        <f>IFERROR((G75/K75)-1,"-")</f>
        <v>0.48071737418736649</v>
      </c>
    </row>
    <row r="76" spans="1:12" ht="15.75" customHeight="1">
      <c r="A76" s="1">
        <v>74</v>
      </c>
      <c r="B76" s="1" t="s">
        <v>167</v>
      </c>
      <c r="C76" s="1" t="s">
        <v>168</v>
      </c>
      <c r="D76" s="1" t="s">
        <v>14</v>
      </c>
      <c r="E76" s="1" t="s">
        <v>14</v>
      </c>
      <c r="F76" s="1" t="s">
        <v>91</v>
      </c>
      <c r="G76" s="1">
        <v>4.3590629999999999</v>
      </c>
      <c r="H76" s="1">
        <v>8.7383190000000006</v>
      </c>
      <c r="I76" s="1">
        <v>24</v>
      </c>
      <c r="J76" s="1">
        <v>106</v>
      </c>
      <c r="K76" s="1">
        <v>3.423</v>
      </c>
      <c r="L76" s="3">
        <f>IFERROR((G76/K76)-1,"-")</f>
        <v>0.27346275197195435</v>
      </c>
    </row>
    <row r="77" spans="1:12" ht="15.75" customHeight="1">
      <c r="A77" s="1">
        <v>75</v>
      </c>
      <c r="B77" s="1" t="s">
        <v>169</v>
      </c>
      <c r="C77" s="1" t="s">
        <v>170</v>
      </c>
      <c r="F77" s="1" t="s">
        <v>18</v>
      </c>
      <c r="G77" s="1">
        <v>4.201365</v>
      </c>
      <c r="H77" s="1">
        <v>130.40427500000001</v>
      </c>
      <c r="J77" s="1">
        <v>84</v>
      </c>
      <c r="K77" s="1">
        <v>4.0228619999999999</v>
      </c>
      <c r="L77" s="3">
        <f>IFERROR((G77/K77)-1,"-")</f>
        <v>4.4372141027954726E-2</v>
      </c>
    </row>
    <row r="78" spans="1:12" ht="15.75" customHeight="1">
      <c r="A78" s="1">
        <v>76</v>
      </c>
      <c r="B78" s="1" t="s">
        <v>171</v>
      </c>
      <c r="C78" s="1" t="s">
        <v>172</v>
      </c>
      <c r="F78" s="1" t="s">
        <v>15</v>
      </c>
      <c r="G78" s="1">
        <v>4.1804699999999997</v>
      </c>
      <c r="H78" s="1">
        <v>78.988140000000001</v>
      </c>
      <c r="I78" s="1">
        <v>0</v>
      </c>
      <c r="J78" s="1">
        <v>121</v>
      </c>
      <c r="K78" s="1">
        <v>2.9952800000000002</v>
      </c>
      <c r="L78" s="3">
        <f>IFERROR((G78/K78)-1,"-")</f>
        <v>0.39568587911647635</v>
      </c>
    </row>
    <row r="79" spans="1:12" ht="15.75" customHeight="1">
      <c r="A79" s="1">
        <v>77</v>
      </c>
      <c r="B79" s="1" t="s">
        <v>173</v>
      </c>
      <c r="C79" s="1" t="s">
        <v>174</v>
      </c>
      <c r="E79" s="1" t="s">
        <v>14</v>
      </c>
      <c r="F79" s="1" t="s">
        <v>21</v>
      </c>
      <c r="G79" s="1">
        <v>4.1740000000000004</v>
      </c>
      <c r="H79" s="1">
        <v>2.6709999999999998</v>
      </c>
      <c r="I79" s="1">
        <v>3</v>
      </c>
      <c r="J79" s="1">
        <v>116</v>
      </c>
      <c r="K79" s="1">
        <v>3.0619999999999998</v>
      </c>
      <c r="L79" s="3">
        <f>IFERROR((G79/K79)-1,"-")</f>
        <v>0.36316133246244298</v>
      </c>
    </row>
    <row r="80" spans="1:12" ht="15.75" customHeight="1">
      <c r="A80" s="1">
        <v>78</v>
      </c>
      <c r="B80" s="1" t="s">
        <v>175</v>
      </c>
      <c r="C80" s="1" t="s">
        <v>176</v>
      </c>
      <c r="F80" s="1" t="s">
        <v>177</v>
      </c>
      <c r="G80" s="1">
        <v>4.163068</v>
      </c>
      <c r="H80" s="1">
        <v>13.858767</v>
      </c>
      <c r="J80" s="1">
        <v>80</v>
      </c>
      <c r="K80" s="1">
        <v>4.2184410000000003</v>
      </c>
      <c r="L80" s="3">
        <f>IFERROR((G80/K80)-1,"-")</f>
        <v>-1.3126413288700789E-2</v>
      </c>
    </row>
    <row r="81" spans="1:12" ht="15.75" customHeight="1">
      <c r="A81" s="1">
        <v>79</v>
      </c>
      <c r="B81" s="1" t="s">
        <v>178</v>
      </c>
      <c r="C81" s="1" t="s">
        <v>179</v>
      </c>
      <c r="E81" s="1" t="s">
        <v>14</v>
      </c>
      <c r="F81" s="1" t="s">
        <v>18</v>
      </c>
      <c r="G81" s="1">
        <v>4.1414356799999998</v>
      </c>
      <c r="J81" s="1">
        <v>10787</v>
      </c>
      <c r="L81" s="3" t="str">
        <f>IFERROR((G81/K81)-1,"-")</f>
        <v>-</v>
      </c>
    </row>
    <row r="82" spans="1:12" ht="15.75" customHeight="1">
      <c r="A82" s="1">
        <v>80</v>
      </c>
      <c r="B82" s="1" t="s">
        <v>180</v>
      </c>
      <c r="C82" s="1" t="s">
        <v>181</v>
      </c>
      <c r="F82" s="1" t="s">
        <v>182</v>
      </c>
      <c r="G82" s="1">
        <v>4.1115190000000004</v>
      </c>
      <c r="H82" s="1">
        <v>75.934613999999996</v>
      </c>
      <c r="I82" s="1">
        <v>1</v>
      </c>
      <c r="J82" s="1">
        <v>9</v>
      </c>
      <c r="K82" s="1">
        <v>27.123381999999999</v>
      </c>
      <c r="L82" s="3">
        <f>IFERROR((G82/K82)-1,"-")</f>
        <v>-0.84841422061599836</v>
      </c>
    </row>
    <row r="83" spans="1:12" ht="15.75" customHeight="1">
      <c r="A83" s="1">
        <v>81</v>
      </c>
      <c r="B83" s="1" t="s">
        <v>183</v>
      </c>
      <c r="C83" s="1" t="s">
        <v>184</v>
      </c>
      <c r="F83" s="1" t="s">
        <v>18</v>
      </c>
      <c r="G83" s="1">
        <v>4.0885870000000004</v>
      </c>
      <c r="H83" s="1">
        <v>77.857721999999995</v>
      </c>
      <c r="I83" s="1">
        <v>3</v>
      </c>
      <c r="J83" s="1">
        <v>96</v>
      </c>
      <c r="K83" s="1">
        <v>3.6159750000000002</v>
      </c>
      <c r="L83" s="3">
        <f>IFERROR((G83/K83)-1,"-")</f>
        <v>0.13070112486950269</v>
      </c>
    </row>
    <row r="84" spans="1:12" ht="15.75" customHeight="1">
      <c r="A84" s="1">
        <v>82</v>
      </c>
      <c r="B84" s="1" t="s">
        <v>185</v>
      </c>
      <c r="C84" s="1" t="s">
        <v>186</v>
      </c>
      <c r="F84" s="1" t="s">
        <v>15</v>
      </c>
      <c r="G84" s="1">
        <v>4.0674460000000003</v>
      </c>
      <c r="H84" s="1">
        <v>13.480664000000001</v>
      </c>
      <c r="I84" s="1">
        <v>2</v>
      </c>
      <c r="J84" s="1">
        <v>68</v>
      </c>
      <c r="K84" s="1">
        <v>4.8990539999999996</v>
      </c>
      <c r="L84" s="3">
        <f>IFERROR((G84/K84)-1,"-")</f>
        <v>-0.1697486902573434</v>
      </c>
    </row>
    <row r="85" spans="1:12" ht="15.75" customHeight="1">
      <c r="A85" s="1">
        <v>83</v>
      </c>
      <c r="B85" s="1" t="s">
        <v>187</v>
      </c>
      <c r="C85" s="1" t="s">
        <v>188</v>
      </c>
      <c r="D85" s="1" t="s">
        <v>14</v>
      </c>
      <c r="E85" s="1" t="s">
        <v>14</v>
      </c>
      <c r="F85" s="1" t="s">
        <v>18</v>
      </c>
      <c r="G85" s="1">
        <v>4.0444440000000004</v>
      </c>
      <c r="H85" s="1">
        <v>122.390276</v>
      </c>
      <c r="I85" s="1">
        <v>8</v>
      </c>
      <c r="J85" s="1">
        <v>127</v>
      </c>
      <c r="K85" s="1">
        <v>2.8215029999999999</v>
      </c>
      <c r="L85" s="3">
        <f>IFERROR((G85/K85)-1,"-")</f>
        <v>0.43343600910578539</v>
      </c>
    </row>
    <row r="86" spans="1:12" ht="15.75" customHeight="1">
      <c r="A86" s="1">
        <v>84</v>
      </c>
      <c r="B86" s="1" t="s">
        <v>189</v>
      </c>
      <c r="C86" s="1" t="s">
        <v>190</v>
      </c>
      <c r="F86" s="1" t="s">
        <v>18</v>
      </c>
      <c r="G86" s="1">
        <v>3.9804149999999998</v>
      </c>
      <c r="H86" s="1">
        <v>102.29633699999999</v>
      </c>
      <c r="I86" s="1">
        <v>17</v>
      </c>
      <c r="J86" s="1">
        <v>189</v>
      </c>
      <c r="K86" s="1">
        <v>1.8151980000000001</v>
      </c>
      <c r="L86" s="3">
        <f>IFERROR((G86/K86)-1,"-")</f>
        <v>1.1928268982226728</v>
      </c>
    </row>
    <row r="87" spans="1:12" ht="15.75" customHeight="1">
      <c r="A87" s="1">
        <v>85</v>
      </c>
      <c r="B87" s="1" t="s">
        <v>191</v>
      </c>
      <c r="C87" s="1" t="s">
        <v>192</v>
      </c>
      <c r="F87" s="1" t="s">
        <v>15</v>
      </c>
      <c r="G87" s="1">
        <v>3.9396330000000002</v>
      </c>
      <c r="H87" s="1">
        <v>92.282379000000006</v>
      </c>
      <c r="I87" s="1">
        <v>0</v>
      </c>
      <c r="J87" s="1">
        <v>52</v>
      </c>
      <c r="K87" s="1">
        <v>6.1251790000000002</v>
      </c>
      <c r="L87" s="3">
        <f>IFERROR((G87/K87)-1,"-")</f>
        <v>-0.35681340904486214</v>
      </c>
    </row>
    <row r="88" spans="1:12" ht="15.75" customHeight="1">
      <c r="A88" s="1">
        <v>86</v>
      </c>
      <c r="B88" s="1" t="s">
        <v>193</v>
      </c>
      <c r="C88" s="1" t="s">
        <v>194</v>
      </c>
      <c r="F88" s="1" t="s">
        <v>91</v>
      </c>
      <c r="G88" s="1">
        <v>3.8669199999999999</v>
      </c>
      <c r="H88" s="1">
        <v>54.037588</v>
      </c>
      <c r="I88" s="1">
        <v>0</v>
      </c>
      <c r="J88" s="1">
        <v>196</v>
      </c>
      <c r="K88" s="1">
        <v>1.7679849999999999</v>
      </c>
      <c r="L88" s="3">
        <f>IFERROR((G88/K88)-1,"-")</f>
        <v>1.1871905021818625</v>
      </c>
    </row>
    <row r="89" spans="1:12" ht="15.75" customHeight="1">
      <c r="A89" s="1">
        <v>87</v>
      </c>
      <c r="B89" s="1" t="s">
        <v>195</v>
      </c>
      <c r="C89" s="1" t="s">
        <v>196</v>
      </c>
      <c r="F89" s="1" t="s">
        <v>15</v>
      </c>
      <c r="G89" s="1">
        <v>3.7457240000000001</v>
      </c>
      <c r="J89" s="1">
        <v>118</v>
      </c>
      <c r="K89" s="1">
        <v>3.0271970000000001</v>
      </c>
      <c r="L89" s="3">
        <f>IFERROR((G89/K89)-1,"-")</f>
        <v>0.23735719875515193</v>
      </c>
    </row>
    <row r="90" spans="1:12" ht="15.75" customHeight="1">
      <c r="A90" s="1">
        <v>88</v>
      </c>
      <c r="B90" s="1" t="s">
        <v>197</v>
      </c>
      <c r="C90" s="1" t="s">
        <v>198</v>
      </c>
      <c r="F90" s="1" t="s">
        <v>15</v>
      </c>
      <c r="G90" s="1">
        <v>3.7186170000000001</v>
      </c>
      <c r="H90" s="1">
        <v>12.806403</v>
      </c>
      <c r="I90" s="1">
        <v>0</v>
      </c>
      <c r="J90" s="1">
        <v>45</v>
      </c>
      <c r="K90" s="1">
        <v>7.1817229999999999</v>
      </c>
      <c r="L90" s="3">
        <f>IFERROR((G90/K90)-1,"-")</f>
        <v>-0.48221102373344116</v>
      </c>
    </row>
    <row r="91" spans="1:12" ht="15.75" customHeight="1">
      <c r="A91" s="1">
        <v>89</v>
      </c>
      <c r="B91" s="1" t="s">
        <v>199</v>
      </c>
      <c r="C91" s="1" t="s">
        <v>200</v>
      </c>
      <c r="F91" s="1" t="s">
        <v>15</v>
      </c>
      <c r="G91" s="1">
        <v>3.7063570000000001</v>
      </c>
      <c r="H91" s="1">
        <v>5.318244</v>
      </c>
      <c r="I91" s="1">
        <v>0</v>
      </c>
      <c r="J91" s="1">
        <v>301</v>
      </c>
      <c r="K91" s="1">
        <v>1.1455850000000001</v>
      </c>
      <c r="L91" s="3">
        <f>IFERROR((G91/K91)-1,"-")</f>
        <v>2.2353400227831193</v>
      </c>
    </row>
    <row r="92" spans="1:12" ht="15.75" customHeight="1">
      <c r="A92" s="1">
        <v>90</v>
      </c>
      <c r="B92" s="1" t="s">
        <v>201</v>
      </c>
      <c r="C92" s="1" t="s">
        <v>202</v>
      </c>
      <c r="F92" s="1" t="s">
        <v>18</v>
      </c>
      <c r="G92" s="1">
        <v>3.6702210000000002</v>
      </c>
      <c r="H92" s="1">
        <v>9.5501000000000003E-2</v>
      </c>
      <c r="I92" s="1">
        <v>0</v>
      </c>
      <c r="J92" s="1">
        <v>126</v>
      </c>
      <c r="K92" s="1">
        <v>2.8295659999999998</v>
      </c>
      <c r="L92" s="3">
        <f>IFERROR((G92/K92)-1,"-")</f>
        <v>0.2970967985903139</v>
      </c>
    </row>
    <row r="93" spans="1:12" ht="15.75" customHeight="1">
      <c r="A93" s="1">
        <v>91</v>
      </c>
      <c r="B93" s="1" t="s">
        <v>203</v>
      </c>
      <c r="C93" s="1" t="s">
        <v>204</v>
      </c>
      <c r="F93" s="1" t="s">
        <v>18</v>
      </c>
      <c r="G93" s="1">
        <v>3.5394070000000002</v>
      </c>
      <c r="H93" s="1">
        <v>0.166264</v>
      </c>
      <c r="I93" s="1">
        <v>0</v>
      </c>
      <c r="J93" s="1">
        <v>94</v>
      </c>
      <c r="K93" s="1">
        <v>3.6647120000000002</v>
      </c>
      <c r="L93" s="3">
        <f>IFERROR((G93/K93)-1,"-")</f>
        <v>-3.4192318523256438E-2</v>
      </c>
    </row>
    <row r="94" spans="1:12" ht="15.75" customHeight="1">
      <c r="A94" s="1">
        <v>92</v>
      </c>
      <c r="B94" s="1" t="s">
        <v>205</v>
      </c>
      <c r="C94" s="1" t="s">
        <v>206</v>
      </c>
      <c r="F94" s="1" t="s">
        <v>18</v>
      </c>
      <c r="G94" s="1">
        <v>3.5270739999999998</v>
      </c>
      <c r="J94" s="1">
        <v>252</v>
      </c>
      <c r="K94" s="1">
        <v>1.328355</v>
      </c>
      <c r="L94" s="3">
        <f>IFERROR((G94/K94)-1,"-")</f>
        <v>1.6552194255300727</v>
      </c>
    </row>
    <row r="95" spans="1:12" ht="15.75" customHeight="1">
      <c r="A95" s="1">
        <v>93</v>
      </c>
      <c r="B95" s="1" t="s">
        <v>207</v>
      </c>
      <c r="C95" s="1" t="s">
        <v>208</v>
      </c>
      <c r="D95" s="1" t="s">
        <v>14</v>
      </c>
      <c r="E95" s="1" t="s">
        <v>14</v>
      </c>
      <c r="F95" s="1" t="s">
        <v>18</v>
      </c>
      <c r="G95" s="1">
        <v>3.5084650000000002</v>
      </c>
      <c r="H95" s="1">
        <v>5.9157669999999998</v>
      </c>
      <c r="I95" s="1">
        <v>8</v>
      </c>
      <c r="J95" s="1">
        <v>10787</v>
      </c>
      <c r="L95" s="3" t="str">
        <f>IFERROR((G95/K95)-1,"-")</f>
        <v>-</v>
      </c>
    </row>
    <row r="96" spans="1:12" ht="15.75" customHeight="1">
      <c r="A96" s="1">
        <v>94</v>
      </c>
      <c r="B96" s="1" t="s">
        <v>209</v>
      </c>
      <c r="C96" s="1" t="s">
        <v>210</v>
      </c>
      <c r="F96" s="1" t="s">
        <v>18</v>
      </c>
      <c r="G96" s="1">
        <v>3.484</v>
      </c>
      <c r="H96" s="1">
        <v>266.02199999999999</v>
      </c>
      <c r="I96" s="1">
        <v>21</v>
      </c>
      <c r="J96" s="1">
        <v>98</v>
      </c>
      <c r="K96" s="1">
        <v>3.5750000000000002</v>
      </c>
      <c r="L96" s="3">
        <f>IFERROR((G96/K96)-1,"-")</f>
        <v>-2.5454545454545507E-2</v>
      </c>
    </row>
    <row r="97" spans="1:12" ht="15.75" customHeight="1">
      <c r="A97" s="1">
        <v>95</v>
      </c>
      <c r="B97" s="1" t="s">
        <v>211</v>
      </c>
      <c r="C97" s="1" t="s">
        <v>212</v>
      </c>
      <c r="F97" s="1" t="s">
        <v>182</v>
      </c>
      <c r="G97" s="1">
        <v>3.434606</v>
      </c>
      <c r="H97" s="1">
        <v>26.202780000000001</v>
      </c>
      <c r="I97" s="1">
        <v>0</v>
      </c>
      <c r="J97" s="1">
        <v>112</v>
      </c>
      <c r="K97" s="1">
        <v>3.293329</v>
      </c>
      <c r="L97" s="3">
        <f>IFERROR((G97/K97)-1,"-")</f>
        <v>4.2897930938573081E-2</v>
      </c>
    </row>
    <row r="98" spans="1:12" ht="15.75" customHeight="1">
      <c r="A98" s="1">
        <v>96</v>
      </c>
      <c r="B98" s="1" t="s">
        <v>213</v>
      </c>
      <c r="C98" s="1" t="s">
        <v>214</v>
      </c>
      <c r="F98" s="1" t="s">
        <v>177</v>
      </c>
      <c r="G98" s="1">
        <v>3.417208</v>
      </c>
      <c r="H98" s="1">
        <v>1.890998</v>
      </c>
      <c r="I98" s="1">
        <v>0</v>
      </c>
      <c r="J98" s="1">
        <v>132</v>
      </c>
      <c r="K98" s="1">
        <v>2.7029999999999998</v>
      </c>
      <c r="L98" s="3">
        <f>IFERROR((G98/K98)-1,"-")</f>
        <v>0.26422789493155752</v>
      </c>
    </row>
    <row r="99" spans="1:12" ht="15.75" customHeight="1">
      <c r="A99" s="1">
        <v>97</v>
      </c>
      <c r="B99" s="1" t="s">
        <v>215</v>
      </c>
      <c r="C99" s="1" t="s">
        <v>216</v>
      </c>
      <c r="F99" s="1" t="s">
        <v>18</v>
      </c>
      <c r="G99" s="1">
        <v>3.4079000000000002</v>
      </c>
      <c r="H99" s="1">
        <v>53.592311000000002</v>
      </c>
      <c r="I99" s="1">
        <v>0</v>
      </c>
      <c r="J99" s="1">
        <v>122</v>
      </c>
      <c r="K99" s="1">
        <v>2.9948000000000001</v>
      </c>
      <c r="L99" s="3">
        <f>IFERROR((G99/K99)-1,"-")</f>
        <v>0.13793909443034602</v>
      </c>
    </row>
    <row r="100" spans="1:12" ht="15.75" customHeight="1">
      <c r="A100" s="1">
        <v>98</v>
      </c>
      <c r="B100" s="1" t="s">
        <v>217</v>
      </c>
      <c r="C100" s="1" t="s">
        <v>218</v>
      </c>
      <c r="F100" s="1" t="s">
        <v>57</v>
      </c>
      <c r="G100" s="1">
        <v>3.3986529999999999</v>
      </c>
      <c r="H100" s="1">
        <v>1.848E-2</v>
      </c>
      <c r="I100" s="1">
        <v>0</v>
      </c>
      <c r="J100" s="1">
        <v>131</v>
      </c>
      <c r="K100" s="1">
        <v>2.7340599999999999</v>
      </c>
      <c r="L100" s="3">
        <f>IFERROR((G100/K100)-1,"-")</f>
        <v>0.24307915700460114</v>
      </c>
    </row>
    <row r="101" spans="1:12" ht="15.75" customHeight="1">
      <c r="A101" s="1">
        <v>99</v>
      </c>
      <c r="B101" s="1" t="s">
        <v>219</v>
      </c>
      <c r="C101" s="1" t="s">
        <v>220</v>
      </c>
      <c r="F101" s="1" t="s">
        <v>221</v>
      </c>
      <c r="G101" s="1">
        <v>3.375</v>
      </c>
      <c r="H101" s="1">
        <v>4.6274110000000004</v>
      </c>
      <c r="I101" s="1">
        <v>4</v>
      </c>
      <c r="J101" s="1">
        <v>8175</v>
      </c>
      <c r="K101" s="1">
        <v>1.4977000000000001E-2</v>
      </c>
      <c r="L101" s="3">
        <f>IFERROR((G101/K101)-1,"-")</f>
        <v>224.34552981237897</v>
      </c>
    </row>
    <row r="102" spans="1:12" ht="15.75" customHeight="1">
      <c r="A102" s="1">
        <v>100</v>
      </c>
      <c r="B102" s="1" t="s">
        <v>222</v>
      </c>
      <c r="C102" s="1" t="s">
        <v>223</v>
      </c>
      <c r="D102" s="1" t="s">
        <v>14</v>
      </c>
      <c r="E102" s="1" t="s">
        <v>14</v>
      </c>
      <c r="F102" s="1" t="s">
        <v>15</v>
      </c>
      <c r="G102" s="1">
        <v>3.3342399999999999</v>
      </c>
      <c r="H102" s="1">
        <v>99.025514000000001</v>
      </c>
      <c r="I102" s="1">
        <v>6</v>
      </c>
      <c r="J102" s="1">
        <v>85</v>
      </c>
      <c r="K102" s="1">
        <v>3.962472</v>
      </c>
      <c r="L102" s="3">
        <f>IFERROR((G102/K102)-1,"-")</f>
        <v>-0.15854547363363081</v>
      </c>
    </row>
    <row r="103" spans="1:12" ht="15.75" customHeight="1"/>
    <row r="104" spans="1:12" ht="15.75" customHeight="1">
      <c r="A104" s="5" t="s">
        <v>225</v>
      </c>
    </row>
    <row r="105" spans="1:12" ht="15.75" customHeight="1"/>
    <row r="106" spans="1:12" ht="15.75" customHeight="1"/>
    <row r="107" spans="1:12" ht="15.75" customHeight="1"/>
    <row r="108" spans="1:12" ht="15.75" customHeight="1"/>
    <row r="109" spans="1:12" ht="15.75" customHeight="1"/>
    <row r="110" spans="1:12" ht="15.75" customHeight="1"/>
    <row r="111" spans="1:12" ht="15.75" customHeight="1"/>
    <row r="112" spans="1: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general-grantmakers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2024-06-17T22:12:52Z</dcterms:created>
  <dcterms:modified xsi:type="dcterms:W3CDTF">2024-06-17T22:14:58Z</dcterms:modified>
</cp:coreProperties>
</file>