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8_{0EA1F3C0-ED8C-4F8A-B3C7-6FA9DC998B14}" xr6:coauthVersionLast="47" xr6:coauthVersionMax="47" xr10:uidLastSave="{00000000-0000-0000-0000-000000000000}"/>
  <bookViews>
    <workbookView xWindow="-110" yWindow="-110" windowWidth="22620" windowHeight="13500" xr2:uid="{1F457DF1-91FB-4309-8DAE-D4B2686F8437}"/>
  </bookViews>
  <sheets>
    <sheet name="member-trade-fund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<sst xmlns="http://schemas.openxmlformats.org/spreadsheetml/2006/main" count="172" uniqueCount="122">
  <si>
    <t>#</t>
  </si>
  <si>
    <t>Org ID</t>
  </si>
  <si>
    <t>Name</t>
  </si>
  <si>
    <t>Living Wage Funder</t>
  </si>
  <si>
    <t>360Giving Publisher</t>
  </si>
  <si>
    <t>FY End</t>
  </si>
  <si>
    <t>Grant Making Spending (£m)</t>
  </si>
  <si>
    <t>Net Assets (£m)</t>
  </si>
  <si>
    <t>Employees</t>
  </si>
  <si>
    <t>Rank (Previous year)</t>
  </si>
  <si>
    <t>Grant Making Spending (£m - Previous year)</t>
  </si>
  <si>
    <t>Percentage Change</t>
  </si>
  <si>
    <t>GB-CHC-1079309</t>
  </si>
  <si>
    <t>Football Foundation</t>
  </si>
  <si>
    <t>May 22</t>
  </si>
  <si>
    <t>GB-CHC-210760</t>
  </si>
  <si>
    <t>SSAFA, the Armed Forces Charity</t>
  </si>
  <si>
    <t>✓</t>
  </si>
  <si>
    <t>Dec 22</t>
  </si>
  <si>
    <t>GB-CHC-1093910</t>
  </si>
  <si>
    <t>Gambleaware</t>
  </si>
  <si>
    <t>Mar 23</t>
  </si>
  <si>
    <t>GB-CHC-1088670</t>
  </si>
  <si>
    <t>FIA Foundation</t>
  </si>
  <si>
    <t>GB-CHC-1164703</t>
  </si>
  <si>
    <t>Masonic Charitable Foundation</t>
  </si>
  <si>
    <t>GB-CHC-274100</t>
  </si>
  <si>
    <t>Clothworkers' Foundation</t>
  </si>
  <si>
    <t>GB-CHC-1117794</t>
  </si>
  <si>
    <t>Royal Navy and Royal Marines Charity</t>
  </si>
  <si>
    <t>GB-CHC-1146420</t>
  </si>
  <si>
    <t>ABF The Soldiers' Charity</t>
  </si>
  <si>
    <t>GB-CHC-281936</t>
  </si>
  <si>
    <t>I T F Seafarers Trust</t>
  </si>
  <si>
    <t>GB-CHC-1153681</t>
  </si>
  <si>
    <t>Salvation Army Retired Officers Allowance Scheme</t>
  </si>
  <si>
    <t>GB-CHC-228089</t>
  </si>
  <si>
    <t>Help Musicians UK</t>
  </si>
  <si>
    <t>GB-CHC-1123854</t>
  </si>
  <si>
    <t>ASCB Charitable Fund</t>
  </si>
  <si>
    <t>GB-CHC-1174874</t>
  </si>
  <si>
    <t>Royal Commonwealth Ex-Services League</t>
  </si>
  <si>
    <t>GB-CHC-1081009</t>
  </si>
  <si>
    <t>Royal Air Force Benevolent Fund</t>
  </si>
  <si>
    <t>GB-CHC-208858</t>
  </si>
  <si>
    <t>Royal Agricultural Benevolent Institution</t>
  </si>
  <si>
    <t>GB-CHC-281942</t>
  </si>
  <si>
    <t>Grand Charity</t>
  </si>
  <si>
    <t>GB-CHC-207890</t>
  </si>
  <si>
    <t>Royal Society of Chemistry</t>
  </si>
  <si>
    <t>GB-CHC-278072</t>
  </si>
  <si>
    <t>Leathersellers' Foundation</t>
  </si>
  <si>
    <t>Jul 22</t>
  </si>
  <si>
    <t>GB-CHC-1175593</t>
  </si>
  <si>
    <t>Goldsmiths' Company Charity</t>
  </si>
  <si>
    <t>GB-CHC-206243</t>
  </si>
  <si>
    <t>The Royal Naval Benevolent Trust</t>
  </si>
  <si>
    <t>GB-CHC-263690</t>
  </si>
  <si>
    <t>Fishmongers' Company's Charitable Trust</t>
  </si>
  <si>
    <t>GB-CHC-1095897</t>
  </si>
  <si>
    <t>GroceryAid</t>
  </si>
  <si>
    <t>GB-CHC-251403</t>
  </si>
  <si>
    <t>Drapers Charitable Fund</t>
  </si>
  <si>
    <t>GB-CHC-1195441</t>
  </si>
  <si>
    <t>Army Museums Ogilby CIO</t>
  </si>
  <si>
    <t>GB-CHC-210829</t>
  </si>
  <si>
    <t>Nuffield Trust for the Forces of the Crown</t>
  </si>
  <si>
    <t>GB-CHC-1039950</t>
  </si>
  <si>
    <t>Ironmongers Common Investment Fund</t>
  </si>
  <si>
    <t>GB-CHC-1136870</t>
  </si>
  <si>
    <t>Civil Service Benevolent Fund</t>
  </si>
  <si>
    <t>GB-CHC-295157</t>
  </si>
  <si>
    <t>Landaid Charitable Trust Limited</t>
  </si>
  <si>
    <t>GB-CHC-1152560</t>
  </si>
  <si>
    <t>Royal Air Force Central Fund</t>
  </si>
  <si>
    <t>GB-CHC-326340</t>
  </si>
  <si>
    <t>Mercers Charitable Foundation</t>
  </si>
  <si>
    <t>GB-CHC-1109135</t>
  </si>
  <si>
    <t>Connolly Foundation (UK) Limited</t>
  </si>
  <si>
    <t>GB-SC-SC016095</t>
  </si>
  <si>
    <t>Royal Society for the Support of Women of Scotland</t>
  </si>
  <si>
    <t>GB-CHC-313080</t>
  </si>
  <si>
    <t>Bankers Benevolent Fund</t>
  </si>
  <si>
    <t>GB-CHC-276996</t>
  </si>
  <si>
    <t>Carpenters Company Charitable Trust</t>
  </si>
  <si>
    <t>Jun 22</t>
  </si>
  <si>
    <t>GB-CHC-212034</t>
  </si>
  <si>
    <t>Shipwrecked Mariners' Society</t>
  </si>
  <si>
    <t>GB-CHC-312703</t>
  </si>
  <si>
    <t>Dame Alice Owen's Foundation</t>
  </si>
  <si>
    <t>GB-CHC-313013</t>
  </si>
  <si>
    <t>Marine Society and Sea Cadets</t>
  </si>
  <si>
    <t>GB-CHC-208925</t>
  </si>
  <si>
    <t>Foothold</t>
  </si>
  <si>
    <t>GB-CHC-208882</t>
  </si>
  <si>
    <t>Printing Charity</t>
  </si>
  <si>
    <t>GB-CHC-255230</t>
  </si>
  <si>
    <t>Grocers' Charity</t>
  </si>
  <si>
    <t>GB-CHC-219952</t>
  </si>
  <si>
    <t>Royal Literary Fund</t>
  </si>
  <si>
    <t>GB-CHC-275067</t>
  </si>
  <si>
    <t>Haberdashers' Foundation</t>
  </si>
  <si>
    <t>GB-CHC-1153323</t>
  </si>
  <si>
    <t>Royal Merchant Navy Education Foundation</t>
  </si>
  <si>
    <t>Aug 22</t>
  </si>
  <si>
    <t>GB-CHC-206860</t>
  </si>
  <si>
    <t>Insurance Charities</t>
  </si>
  <si>
    <t>GB-CHC-1160182</t>
  </si>
  <si>
    <t>Royal Navy and Royal Marines Children's Fund</t>
  </si>
  <si>
    <t>GB-CHC-1099660</t>
  </si>
  <si>
    <t>Film and Television Charity</t>
  </si>
  <si>
    <t>GB-CHC-1132286</t>
  </si>
  <si>
    <t>Care Workers Charity</t>
  </si>
  <si>
    <t>GB-CHC-1134606</t>
  </si>
  <si>
    <t>RCN Foundation</t>
  </si>
  <si>
    <t>GB-CHC-1161568</t>
  </si>
  <si>
    <t>Merchant Taylors' Foundation</t>
  </si>
  <si>
    <t>GB-CHC-265139</t>
  </si>
  <si>
    <t>Architects Benevolent Society</t>
  </si>
  <si>
    <t>Sep 22</t>
  </si>
  <si>
    <t>Largest 50 Member/Trade Funded Organisations</t>
  </si>
  <si>
    <t>Source: 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</si>
</sst>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b/>
      <sz val="10.5"/>
      <color rgb="FF333333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9B3B-A0D8-4104-8863-40E75A7E2E0C}">
  <dimension ref="A1:L1001"/>
  <sheetViews>
    <sheetView tabSelected="1" workbookViewId="0">
      <pane xSplit="3" topLeftCell="G1" activePane="topRight" state="frozen"/>
      <selection pane="topRight" activeCell="A54" sqref="A54"/>
    </sheetView>
  </sheetViews>
  <sheetFormatPr defaultColWidth="13.81640625" defaultRowHeight="15" customHeight="1"/>
  <cols>
    <col min="1" max="2" width="9.453125" customWidth="1"/>
    <col min="3" max="3" width="28.6328125" customWidth="1"/>
    <col min="4" max="13" width="9.453125" customWidth="1"/>
  </cols>
  <sheetData>
    <row r="1" spans="1:12" ht="15" customHeight="1">
      <c r="A1" s="3" t="s">
        <v>120</v>
      </c>
    </row>
    <row r="2" spans="1:12" ht="14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>
      <c r="A3" s="1">
        <v>1</v>
      </c>
      <c r="B3" s="1" t="s">
        <v>12</v>
      </c>
      <c r="C3" s="1" t="s">
        <v>13</v>
      </c>
      <c r="F3" s="1" t="s">
        <v>14</v>
      </c>
      <c r="G3" s="1">
        <v>95.948599000000002</v>
      </c>
      <c r="H3" s="1">
        <v>4.8449479999999996</v>
      </c>
      <c r="I3" s="1">
        <v>63</v>
      </c>
      <c r="J3" s="1">
        <v>1</v>
      </c>
      <c r="K3" s="1">
        <v>69.900000000000006</v>
      </c>
      <c r="L3" s="2">
        <f>(G3/K3)-1</f>
        <v>0.37265520743919867</v>
      </c>
    </row>
    <row r="4" spans="1:12" ht="14.5">
      <c r="A4" s="1">
        <v>2</v>
      </c>
      <c r="B4" s="1" t="s">
        <v>15</v>
      </c>
      <c r="C4" s="1" t="s">
        <v>16</v>
      </c>
      <c r="F4" s="1" t="s">
        <v>18</v>
      </c>
      <c r="G4" s="1">
        <v>19.635999999999999</v>
      </c>
      <c r="H4" s="1">
        <v>56.756999999999998</v>
      </c>
      <c r="I4" s="1">
        <v>393</v>
      </c>
      <c r="J4" s="1">
        <v>4</v>
      </c>
      <c r="K4" s="1">
        <v>19.437999999999999</v>
      </c>
      <c r="L4" s="2">
        <f>(G4/K4)-1</f>
        <v>1.0186233151558755E-2</v>
      </c>
    </row>
    <row r="5" spans="1:12" ht="14.5">
      <c r="A5" s="1">
        <v>3</v>
      </c>
      <c r="B5" s="1" t="s">
        <v>19</v>
      </c>
      <c r="C5" s="1" t="s">
        <v>20</v>
      </c>
      <c r="F5" s="1" t="s">
        <v>21</v>
      </c>
      <c r="G5" s="1">
        <v>15.942259</v>
      </c>
      <c r="H5" s="1">
        <v>30.126923999999999</v>
      </c>
      <c r="I5" s="1">
        <v>40</v>
      </c>
      <c r="J5" s="1">
        <v>3</v>
      </c>
      <c r="K5" s="1">
        <v>24.078916</v>
      </c>
      <c r="L5" s="2">
        <f>(G5/K5)-1</f>
        <v>-0.33791625005045911</v>
      </c>
    </row>
    <row r="6" spans="1:12" ht="14.5">
      <c r="A6" s="1">
        <v>4</v>
      </c>
      <c r="B6" s="1" t="s">
        <v>22</v>
      </c>
      <c r="C6" s="1" t="s">
        <v>23</v>
      </c>
      <c r="F6" s="1" t="s">
        <v>18</v>
      </c>
      <c r="G6" s="1">
        <v>14.785496</v>
      </c>
      <c r="H6" s="1">
        <v>373.44827099999998</v>
      </c>
      <c r="I6" s="1">
        <v>16</v>
      </c>
      <c r="J6" s="1">
        <v>5</v>
      </c>
      <c r="K6" s="1">
        <v>14.305019</v>
      </c>
      <c r="L6" s="2">
        <f>(G6/K6)-1</f>
        <v>3.3588001525898026E-2</v>
      </c>
    </row>
    <row r="7" spans="1:12" ht="14.5">
      <c r="A7" s="1">
        <v>5</v>
      </c>
      <c r="B7" s="1" t="s">
        <v>24</v>
      </c>
      <c r="C7" s="1" t="s">
        <v>25</v>
      </c>
      <c r="E7" s="1" t="s">
        <v>17</v>
      </c>
      <c r="F7" s="1" t="s">
        <v>21</v>
      </c>
      <c r="G7" s="1">
        <v>12.452500000000001</v>
      </c>
      <c r="H7" s="1">
        <v>386.46499999999997</v>
      </c>
      <c r="I7" s="1">
        <v>1091</v>
      </c>
      <c r="J7" s="1">
        <v>2</v>
      </c>
      <c r="K7" s="1">
        <v>24.405000000000001</v>
      </c>
      <c r="L7" s="2">
        <f>(G7/K7)-1</f>
        <v>-0.48975619750051214</v>
      </c>
    </row>
    <row r="8" spans="1:12" ht="14.5">
      <c r="A8" s="1">
        <v>6</v>
      </c>
      <c r="B8" s="1" t="s">
        <v>26</v>
      </c>
      <c r="C8" s="1" t="s">
        <v>27</v>
      </c>
      <c r="E8" s="1" t="s">
        <v>17</v>
      </c>
      <c r="F8" s="1" t="s">
        <v>18</v>
      </c>
      <c r="G8" s="1">
        <v>7.3911449999999999</v>
      </c>
      <c r="H8" s="1">
        <v>317.65640300000001</v>
      </c>
      <c r="I8" s="1">
        <v>0</v>
      </c>
      <c r="J8" s="1">
        <v>9</v>
      </c>
      <c r="K8" s="1">
        <v>6.9850050000000001</v>
      </c>
      <c r="L8" s="2">
        <f>(G8/K8)-1</f>
        <v>5.814455394090623E-2</v>
      </c>
    </row>
    <row r="9" spans="1:12" ht="14.5">
      <c r="A9" s="1">
        <v>7</v>
      </c>
      <c r="B9" s="1" t="s">
        <v>28</v>
      </c>
      <c r="C9" s="1" t="s">
        <v>29</v>
      </c>
      <c r="F9" s="1" t="s">
        <v>18</v>
      </c>
      <c r="G9" s="1">
        <v>7.3886779999999996</v>
      </c>
      <c r="H9" s="1">
        <v>76.308688000000004</v>
      </c>
      <c r="I9" s="1">
        <v>103</v>
      </c>
      <c r="J9" s="1">
        <v>8</v>
      </c>
      <c r="K9" s="1">
        <v>6.9851340000000004</v>
      </c>
      <c r="L9" s="2">
        <f>(G9/K9)-1</f>
        <v>5.777183372573802E-2</v>
      </c>
    </row>
    <row r="10" spans="1:12" ht="14.5">
      <c r="A10" s="1">
        <v>8</v>
      </c>
      <c r="B10" s="1" t="s">
        <v>30</v>
      </c>
      <c r="C10" s="1" t="s">
        <v>31</v>
      </c>
      <c r="F10" s="1" t="s">
        <v>21</v>
      </c>
      <c r="G10" s="1">
        <v>6.665</v>
      </c>
      <c r="H10" s="1">
        <v>92.860311999999993</v>
      </c>
      <c r="I10" s="1">
        <v>78</v>
      </c>
      <c r="J10" s="1">
        <v>11</v>
      </c>
      <c r="K10" s="1">
        <v>6.2709999999999999</v>
      </c>
      <c r="L10" s="2">
        <f>(G10/K10)-1</f>
        <v>6.2828894913091959E-2</v>
      </c>
    </row>
    <row r="11" spans="1:12" ht="14.5">
      <c r="A11" s="1">
        <v>9</v>
      </c>
      <c r="B11" s="1" t="s">
        <v>32</v>
      </c>
      <c r="C11" s="1" t="s">
        <v>33</v>
      </c>
      <c r="F11" s="1" t="s">
        <v>18</v>
      </c>
      <c r="G11" s="1">
        <v>5.1385589999999999</v>
      </c>
      <c r="H11" s="1">
        <v>35.367747999999999</v>
      </c>
      <c r="I11" s="1">
        <v>5</v>
      </c>
      <c r="J11" s="1">
        <v>12</v>
      </c>
      <c r="K11" s="1">
        <v>5.1169750000000001</v>
      </c>
      <c r="L11" s="2">
        <f>(G11/K11)-1</f>
        <v>4.218117149292322E-3</v>
      </c>
    </row>
    <row r="12" spans="1:12" ht="14.5">
      <c r="A12" s="1">
        <v>10</v>
      </c>
      <c r="B12" s="1" t="s">
        <v>34</v>
      </c>
      <c r="C12" s="1" t="s">
        <v>35</v>
      </c>
      <c r="F12" s="1" t="s">
        <v>21</v>
      </c>
      <c r="G12" s="1">
        <v>4.7250370000000004</v>
      </c>
      <c r="H12" s="1">
        <v>122.86144899999999</v>
      </c>
      <c r="I12" s="1">
        <v>0</v>
      </c>
      <c r="J12" s="1">
        <v>14</v>
      </c>
      <c r="K12" s="1">
        <v>3.9672399999999999</v>
      </c>
      <c r="L12" s="2">
        <f>(G12/K12)-1</f>
        <v>0.19101365180831009</v>
      </c>
    </row>
    <row r="13" spans="1:12" ht="14.5">
      <c r="A13" s="1">
        <v>11</v>
      </c>
      <c r="B13" s="1" t="s">
        <v>36</v>
      </c>
      <c r="C13" s="1" t="s">
        <v>37</v>
      </c>
      <c r="F13" s="1" t="s">
        <v>18</v>
      </c>
      <c r="G13" s="1">
        <v>4.3650000000000002</v>
      </c>
      <c r="H13" s="1">
        <v>52.917000000000002</v>
      </c>
      <c r="I13" s="1">
        <v>62</v>
      </c>
      <c r="J13" s="1">
        <v>10</v>
      </c>
      <c r="K13" s="1">
        <v>6.4509999999999996</v>
      </c>
      <c r="L13" s="2">
        <f>(G13/K13)-1</f>
        <v>-0.32336071926833043</v>
      </c>
    </row>
    <row r="14" spans="1:12" ht="14.5">
      <c r="A14" s="1">
        <v>12</v>
      </c>
      <c r="B14" s="1" t="s">
        <v>38</v>
      </c>
      <c r="C14" s="1" t="s">
        <v>39</v>
      </c>
      <c r="F14" s="1" t="s">
        <v>21</v>
      </c>
      <c r="G14" s="1">
        <v>3.9036430000000002</v>
      </c>
      <c r="H14" s="1">
        <v>11.745965</v>
      </c>
      <c r="I14" s="1">
        <v>7</v>
      </c>
      <c r="J14" s="1">
        <v>6</v>
      </c>
      <c r="K14" s="1">
        <v>8.0003150000000005</v>
      </c>
      <c r="L14" s="2">
        <f>(G14/K14)-1</f>
        <v>-0.51206383748639905</v>
      </c>
    </row>
    <row r="15" spans="1:12" ht="14.5">
      <c r="A15" s="1">
        <v>13</v>
      </c>
      <c r="B15" s="1" t="s">
        <v>40</v>
      </c>
      <c r="C15" s="1" t="s">
        <v>41</v>
      </c>
      <c r="F15" s="1" t="s">
        <v>21</v>
      </c>
      <c r="G15" s="1">
        <v>3.8372389999999998</v>
      </c>
      <c r="H15" s="1">
        <v>1.9135580000000001</v>
      </c>
      <c r="I15" s="1">
        <v>11</v>
      </c>
      <c r="J15" s="1">
        <v>13</v>
      </c>
      <c r="K15" s="1">
        <v>4.2441409999999999</v>
      </c>
      <c r="L15" s="2">
        <f>(G15/K15)-1</f>
        <v>-9.5873817575806264E-2</v>
      </c>
    </row>
    <row r="16" spans="1:12" ht="14.5">
      <c r="A16" s="1">
        <v>14</v>
      </c>
      <c r="B16" s="1" t="s">
        <v>42</v>
      </c>
      <c r="C16" s="1" t="s">
        <v>43</v>
      </c>
      <c r="F16" s="1" t="s">
        <v>18</v>
      </c>
      <c r="G16" s="1">
        <v>3.5446749999999998</v>
      </c>
      <c r="H16" s="1">
        <v>124.121</v>
      </c>
      <c r="I16" s="1">
        <v>109</v>
      </c>
      <c r="J16" s="1">
        <v>16</v>
      </c>
      <c r="K16" s="1">
        <v>3.5517720000000002</v>
      </c>
      <c r="L16" s="2">
        <f>(G16/K16)-1</f>
        <v>-1.9981575393916984E-3</v>
      </c>
    </row>
    <row r="17" spans="1:12" ht="14.5">
      <c r="A17" s="1">
        <v>15</v>
      </c>
      <c r="B17" s="1" t="s">
        <v>44</v>
      </c>
      <c r="C17" s="1" t="s">
        <v>45</v>
      </c>
      <c r="F17" s="1" t="s">
        <v>18</v>
      </c>
      <c r="G17" s="1">
        <v>3.5059999999999998</v>
      </c>
      <c r="H17" s="1">
        <v>76.271902999999995</v>
      </c>
      <c r="I17" s="1">
        <v>112</v>
      </c>
      <c r="J17" s="1">
        <v>32</v>
      </c>
      <c r="K17" s="1">
        <v>1.764</v>
      </c>
      <c r="L17" s="2">
        <f>(G17/K17)-1</f>
        <v>0.98752834467120176</v>
      </c>
    </row>
    <row r="18" spans="1:12" ht="14.5">
      <c r="A18" s="1">
        <v>16</v>
      </c>
      <c r="B18" s="1" t="s">
        <v>46</v>
      </c>
      <c r="C18" s="1" t="s">
        <v>47</v>
      </c>
      <c r="F18" s="1" t="s">
        <v>21</v>
      </c>
      <c r="G18" s="1">
        <v>3.47</v>
      </c>
      <c r="H18" s="1">
        <v>21.312000000000001</v>
      </c>
      <c r="I18" s="1">
        <v>0</v>
      </c>
      <c r="J18" s="1">
        <v>22</v>
      </c>
      <c r="K18" s="1">
        <v>2.9279999999999999</v>
      </c>
      <c r="L18" s="2">
        <f>(G18/K18)-1</f>
        <v>0.18510928961748641</v>
      </c>
    </row>
    <row r="19" spans="1:12" ht="14.5">
      <c r="A19" s="1">
        <v>17</v>
      </c>
      <c r="B19" s="1" t="s">
        <v>48</v>
      </c>
      <c r="C19" s="1" t="s">
        <v>49</v>
      </c>
      <c r="F19" s="1" t="s">
        <v>18</v>
      </c>
      <c r="G19" s="1">
        <v>3.448</v>
      </c>
      <c r="H19" s="1">
        <v>103.461</v>
      </c>
      <c r="I19" s="1">
        <v>652</v>
      </c>
      <c r="J19" s="1">
        <v>18</v>
      </c>
      <c r="K19" s="1">
        <v>3.49</v>
      </c>
      <c r="L19" s="2">
        <f>(G19/K19)-1</f>
        <v>-1.2034383954154793E-2</v>
      </c>
    </row>
    <row r="20" spans="1:12" ht="14.5">
      <c r="A20" s="1">
        <v>18</v>
      </c>
      <c r="B20" s="1" t="s">
        <v>50</v>
      </c>
      <c r="C20" s="1" t="s">
        <v>51</v>
      </c>
      <c r="E20" s="1" t="s">
        <v>17</v>
      </c>
      <c r="F20" s="1" t="s">
        <v>52</v>
      </c>
      <c r="G20" s="1">
        <v>3.339</v>
      </c>
      <c r="H20" s="1">
        <v>69.474000000000004</v>
      </c>
      <c r="I20" s="1">
        <v>3</v>
      </c>
      <c r="J20" s="1">
        <v>19</v>
      </c>
      <c r="K20" s="1">
        <v>3.2850000000000001</v>
      </c>
      <c r="L20" s="2">
        <f>(G20/K20)-1</f>
        <v>1.6438356164383494E-2</v>
      </c>
    </row>
    <row r="21" spans="1:12" ht="14.5">
      <c r="A21" s="1">
        <v>19</v>
      </c>
      <c r="B21" s="1" t="s">
        <v>53</v>
      </c>
      <c r="C21" s="1" t="s">
        <v>54</v>
      </c>
      <c r="F21" s="1" t="s">
        <v>21</v>
      </c>
      <c r="G21" s="1">
        <v>3.1652290000000001</v>
      </c>
      <c r="H21" s="1">
        <v>161.25891100000001</v>
      </c>
      <c r="I21" s="1">
        <v>0</v>
      </c>
      <c r="J21" s="1">
        <v>17</v>
      </c>
      <c r="K21" s="1">
        <v>3.504394</v>
      </c>
      <c r="L21" s="2">
        <f>(G21/K21)-1</f>
        <v>-9.6782781844735433E-2</v>
      </c>
    </row>
    <row r="22" spans="1:12" ht="15.75" customHeight="1">
      <c r="A22" s="1">
        <v>20</v>
      </c>
      <c r="B22" s="1" t="s">
        <v>55</v>
      </c>
      <c r="C22" s="1" t="s">
        <v>56</v>
      </c>
      <c r="F22" s="1" t="s">
        <v>21</v>
      </c>
      <c r="G22" s="1">
        <v>3.1506349999999999</v>
      </c>
      <c r="H22" s="1">
        <v>54.93244</v>
      </c>
      <c r="I22" s="1">
        <v>219</v>
      </c>
      <c r="J22" s="1">
        <v>26</v>
      </c>
      <c r="K22" s="1">
        <v>2.442437</v>
      </c>
      <c r="L22" s="2">
        <f>(G22/K22)-1</f>
        <v>0.28995548298686913</v>
      </c>
    </row>
    <row r="23" spans="1:12" ht="15.75" customHeight="1">
      <c r="A23" s="1">
        <v>21</v>
      </c>
      <c r="B23" s="1" t="s">
        <v>57</v>
      </c>
      <c r="C23" s="1" t="s">
        <v>58</v>
      </c>
      <c r="F23" s="1" t="s">
        <v>18</v>
      </c>
      <c r="G23" s="1">
        <v>2.9449999999999998</v>
      </c>
      <c r="H23" s="1">
        <v>34.156999999999996</v>
      </c>
      <c r="I23" s="1">
        <v>1</v>
      </c>
      <c r="J23" s="1">
        <v>31</v>
      </c>
      <c r="K23" s="1">
        <v>1.885</v>
      </c>
      <c r="L23" s="2">
        <f>(G23/K23)-1</f>
        <v>0.56233421750663126</v>
      </c>
    </row>
    <row r="24" spans="1:12" ht="15.75" customHeight="1">
      <c r="A24" s="1">
        <v>22</v>
      </c>
      <c r="B24" s="1" t="s">
        <v>59</v>
      </c>
      <c r="C24" s="1" t="s">
        <v>60</v>
      </c>
      <c r="F24" s="1" t="s">
        <v>21</v>
      </c>
      <c r="G24" s="1">
        <v>2.5651999999999999</v>
      </c>
      <c r="H24" s="1">
        <v>12.574396</v>
      </c>
      <c r="I24" s="1">
        <v>41</v>
      </c>
      <c r="J24" s="1">
        <v>21</v>
      </c>
      <c r="K24" s="1">
        <v>3.2374779999999999</v>
      </c>
      <c r="L24" s="2">
        <f>(G24/K24)-1</f>
        <v>-0.20765484738429107</v>
      </c>
    </row>
    <row r="25" spans="1:12" ht="15.75" customHeight="1">
      <c r="A25" s="1">
        <v>23</v>
      </c>
      <c r="B25" s="1" t="s">
        <v>61</v>
      </c>
      <c r="C25" s="1" t="s">
        <v>62</v>
      </c>
      <c r="F25" s="1" t="s">
        <v>52</v>
      </c>
      <c r="G25" s="1">
        <v>2.4140000000000001</v>
      </c>
      <c r="H25" s="1">
        <v>78.924755000000005</v>
      </c>
      <c r="I25" s="1">
        <v>2</v>
      </c>
      <c r="J25" s="1">
        <v>27</v>
      </c>
      <c r="K25" s="1">
        <v>2.1800820000000001</v>
      </c>
      <c r="L25" s="2">
        <f>(G25/K25)-1</f>
        <v>0.10729779889013358</v>
      </c>
    </row>
    <row r="26" spans="1:12" ht="15.75" customHeight="1">
      <c r="A26" s="1">
        <v>24</v>
      </c>
      <c r="B26" s="1" t="s">
        <v>63</v>
      </c>
      <c r="C26" s="1" t="s">
        <v>64</v>
      </c>
      <c r="F26" s="1" t="s">
        <v>21</v>
      </c>
      <c r="G26" s="1">
        <v>2.2263989999999998</v>
      </c>
      <c r="H26" s="1">
        <v>3.155294</v>
      </c>
      <c r="I26" s="1">
        <v>4</v>
      </c>
      <c r="J26" s="1">
        <v>86</v>
      </c>
      <c r="K26" s="1">
        <v>0.51675700000000002</v>
      </c>
      <c r="L26" s="2">
        <f>(G26/K26)-1</f>
        <v>3.3084060786791465</v>
      </c>
    </row>
    <row r="27" spans="1:12" ht="15.75" customHeight="1">
      <c r="A27" s="1">
        <v>25</v>
      </c>
      <c r="B27" s="1" t="s">
        <v>65</v>
      </c>
      <c r="C27" s="1" t="s">
        <v>66</v>
      </c>
      <c r="F27" s="1" t="s">
        <v>18</v>
      </c>
      <c r="G27" s="1">
        <v>2.0750920000000002</v>
      </c>
      <c r="H27" s="1">
        <v>44.492261999999997</v>
      </c>
      <c r="I27" s="1">
        <v>1</v>
      </c>
      <c r="J27" s="1">
        <v>20</v>
      </c>
      <c r="K27" s="1">
        <v>3.2437399999999998</v>
      </c>
      <c r="L27" s="2">
        <f>(G27/K27)-1</f>
        <v>-0.36027795076054181</v>
      </c>
    </row>
    <row r="28" spans="1:12" ht="15.75" customHeight="1">
      <c r="A28" s="1">
        <v>26</v>
      </c>
      <c r="B28" s="1" t="s">
        <v>67</v>
      </c>
      <c r="C28" s="1" t="s">
        <v>68</v>
      </c>
      <c r="F28" s="1" t="s">
        <v>21</v>
      </c>
      <c r="G28" s="1">
        <v>2.0289670000000002</v>
      </c>
      <c r="H28" s="1">
        <v>42.021273000000001</v>
      </c>
      <c r="I28" s="1">
        <v>0</v>
      </c>
      <c r="J28" s="1">
        <v>34</v>
      </c>
      <c r="K28" s="1">
        <v>1.6467970000000001</v>
      </c>
      <c r="L28" s="2">
        <f>(G28/K28)-1</f>
        <v>0.23206867634565764</v>
      </c>
    </row>
    <row r="29" spans="1:12" ht="15.75" customHeight="1">
      <c r="A29" s="1">
        <v>27</v>
      </c>
      <c r="B29" s="1" t="s">
        <v>69</v>
      </c>
      <c r="C29" s="1" t="s">
        <v>70</v>
      </c>
      <c r="F29" s="1" t="s">
        <v>18</v>
      </c>
      <c r="G29" s="1">
        <v>1.929</v>
      </c>
      <c r="H29" s="1">
        <v>28.385000000000002</v>
      </c>
      <c r="I29" s="1">
        <v>100</v>
      </c>
      <c r="J29" s="1">
        <v>35</v>
      </c>
      <c r="K29" s="1">
        <v>1.637</v>
      </c>
      <c r="L29" s="2">
        <f>(G29/K29)-1</f>
        <v>0.17837507635919359</v>
      </c>
    </row>
    <row r="30" spans="1:12" ht="15.75" customHeight="1">
      <c r="A30" s="1">
        <v>28</v>
      </c>
      <c r="B30" s="1" t="s">
        <v>71</v>
      </c>
      <c r="C30" s="1" t="s">
        <v>72</v>
      </c>
      <c r="E30" s="1" t="s">
        <v>17</v>
      </c>
      <c r="F30" s="1" t="s">
        <v>21</v>
      </c>
      <c r="G30" s="1">
        <v>1.833226</v>
      </c>
      <c r="H30" s="1">
        <v>2.9862299999999999</v>
      </c>
      <c r="I30" s="1">
        <v>21</v>
      </c>
      <c r="J30" s="1">
        <v>41</v>
      </c>
      <c r="K30" s="1">
        <v>1.3845799999999999</v>
      </c>
      <c r="L30" s="2">
        <f>(G30/K30)-1</f>
        <v>0.3240303918877927</v>
      </c>
    </row>
    <row r="31" spans="1:12" ht="15.75" customHeight="1">
      <c r="A31" s="1">
        <v>29</v>
      </c>
      <c r="B31" s="1" t="s">
        <v>73</v>
      </c>
      <c r="C31" s="1" t="s">
        <v>74</v>
      </c>
      <c r="F31" s="1" t="s">
        <v>18</v>
      </c>
      <c r="G31" s="1">
        <v>1.7479469999999999</v>
      </c>
      <c r="H31" s="1">
        <v>46.525630999999997</v>
      </c>
      <c r="I31" s="1">
        <v>12</v>
      </c>
      <c r="J31" s="1">
        <v>28</v>
      </c>
      <c r="K31" s="1">
        <v>2.1549610000000001</v>
      </c>
      <c r="L31" s="2">
        <f>(G31/K31)-1</f>
        <v>-0.18887302368813175</v>
      </c>
    </row>
    <row r="32" spans="1:12" ht="15.75" customHeight="1">
      <c r="A32" s="1">
        <v>30</v>
      </c>
      <c r="B32" s="1" t="s">
        <v>75</v>
      </c>
      <c r="C32" s="1" t="s">
        <v>76</v>
      </c>
      <c r="D32" s="1" t="s">
        <v>17</v>
      </c>
      <c r="E32" s="1" t="s">
        <v>17</v>
      </c>
      <c r="F32" s="1" t="s">
        <v>21</v>
      </c>
      <c r="G32" s="1">
        <v>1.682798</v>
      </c>
      <c r="H32" s="1">
        <v>30.47</v>
      </c>
      <c r="I32" s="1">
        <v>0</v>
      </c>
      <c r="J32" s="1">
        <v>25</v>
      </c>
      <c r="K32" s="1">
        <v>2.6070000000000002</v>
      </c>
      <c r="L32" s="2">
        <f>(G32/K32)-1</f>
        <v>-0.3545078634445723</v>
      </c>
    </row>
    <row r="33" spans="1:12" ht="15.75" customHeight="1">
      <c r="A33" s="1">
        <v>31</v>
      </c>
      <c r="B33" s="1" t="s">
        <v>77</v>
      </c>
      <c r="C33" s="1" t="s">
        <v>78</v>
      </c>
      <c r="F33" s="1" t="s">
        <v>14</v>
      </c>
      <c r="G33" s="1">
        <v>1.673462</v>
      </c>
      <c r="H33" s="1">
        <v>96.038116000000002</v>
      </c>
      <c r="I33" s="1">
        <v>6</v>
      </c>
      <c r="J33" s="1">
        <v>29</v>
      </c>
      <c r="K33" s="1">
        <v>1.9417340000000001</v>
      </c>
      <c r="L33" s="2">
        <f>(G33/K33)-1</f>
        <v>-0.13816104574570975</v>
      </c>
    </row>
    <row r="34" spans="1:12" ht="15.75" customHeight="1">
      <c r="A34" s="1">
        <v>32</v>
      </c>
      <c r="B34" s="1" t="s">
        <v>79</v>
      </c>
      <c r="C34" s="1" t="s">
        <v>80</v>
      </c>
      <c r="F34" s="1" t="s">
        <v>21</v>
      </c>
      <c r="G34" s="1">
        <v>1.4908950000000001</v>
      </c>
      <c r="J34" s="1">
        <v>47</v>
      </c>
      <c r="K34" s="1">
        <v>1.095418</v>
      </c>
      <c r="L34" s="2">
        <f>(G34/K34)-1</f>
        <v>0.36102839281443244</v>
      </c>
    </row>
    <row r="35" spans="1:12" ht="15.75" customHeight="1">
      <c r="A35" s="1">
        <v>33</v>
      </c>
      <c r="B35" s="1" t="s">
        <v>81</v>
      </c>
      <c r="C35" s="1" t="s">
        <v>82</v>
      </c>
      <c r="F35" s="1" t="s">
        <v>21</v>
      </c>
      <c r="G35" s="1">
        <v>1.47614</v>
      </c>
      <c r="H35" s="1">
        <v>87.333962999999997</v>
      </c>
      <c r="I35" s="1">
        <v>34</v>
      </c>
      <c r="J35" s="1">
        <v>60</v>
      </c>
      <c r="K35" s="1">
        <v>0.86019199999999996</v>
      </c>
      <c r="L35" s="2">
        <f>(G35/K35)-1</f>
        <v>0.71605874037424222</v>
      </c>
    </row>
    <row r="36" spans="1:12" ht="15.75" customHeight="1">
      <c r="A36" s="1">
        <v>34</v>
      </c>
      <c r="B36" s="1" t="s">
        <v>83</v>
      </c>
      <c r="C36" s="1" t="s">
        <v>84</v>
      </c>
      <c r="F36" s="1" t="s">
        <v>85</v>
      </c>
      <c r="G36" s="1">
        <v>1.4085380000000001</v>
      </c>
      <c r="H36" s="1">
        <v>34.715471999999998</v>
      </c>
      <c r="I36" s="1">
        <v>0</v>
      </c>
      <c r="J36" s="1">
        <v>42</v>
      </c>
      <c r="K36" s="1">
        <v>1.28668</v>
      </c>
      <c r="L36" s="2">
        <f>(G36/K36)-1</f>
        <v>9.4707308732552065E-2</v>
      </c>
    </row>
    <row r="37" spans="1:12" ht="15.75" customHeight="1">
      <c r="A37" s="1">
        <v>35</v>
      </c>
      <c r="B37" s="1" t="s">
        <v>86</v>
      </c>
      <c r="C37" s="1" t="s">
        <v>87</v>
      </c>
      <c r="F37" s="1" t="s">
        <v>21</v>
      </c>
      <c r="G37" s="1">
        <v>1.352122</v>
      </c>
      <c r="H37" s="1">
        <v>29.426904</v>
      </c>
      <c r="I37" s="1">
        <v>5</v>
      </c>
      <c r="J37" s="1">
        <v>43</v>
      </c>
      <c r="K37" s="1">
        <v>1.2626029999999999</v>
      </c>
      <c r="L37" s="2">
        <f>(G37/K37)-1</f>
        <v>7.0900354268127241E-2</v>
      </c>
    </row>
    <row r="38" spans="1:12" ht="15.75" customHeight="1">
      <c r="A38" s="1">
        <v>36</v>
      </c>
      <c r="B38" s="1" t="s">
        <v>88</v>
      </c>
      <c r="C38" s="1" t="s">
        <v>89</v>
      </c>
      <c r="F38" s="1" t="s">
        <v>18</v>
      </c>
      <c r="G38" s="1">
        <v>1.32891</v>
      </c>
      <c r="H38" s="1">
        <v>103.694592</v>
      </c>
      <c r="I38" s="1">
        <v>0</v>
      </c>
      <c r="J38" s="1">
        <v>40</v>
      </c>
      <c r="K38" s="1">
        <v>1.489913</v>
      </c>
      <c r="L38" s="2">
        <f>(G38/K38)-1</f>
        <v>-0.10806201435922769</v>
      </c>
    </row>
    <row r="39" spans="1:12" ht="15.75" customHeight="1">
      <c r="A39" s="1">
        <v>37</v>
      </c>
      <c r="B39" s="1" t="s">
        <v>90</v>
      </c>
      <c r="C39" s="1" t="s">
        <v>91</v>
      </c>
      <c r="F39" s="1" t="s">
        <v>21</v>
      </c>
      <c r="G39" s="1">
        <v>1.3160000000000001</v>
      </c>
      <c r="H39" s="1">
        <v>36.320999999999998</v>
      </c>
      <c r="I39" s="1">
        <v>186</v>
      </c>
      <c r="J39" s="1">
        <v>37</v>
      </c>
      <c r="K39" s="1">
        <v>1.546</v>
      </c>
      <c r="L39" s="2">
        <f>(G39/K39)-1</f>
        <v>-0.14877102199223802</v>
      </c>
    </row>
    <row r="40" spans="1:12" ht="15.75" customHeight="1">
      <c r="A40" s="1">
        <v>38</v>
      </c>
      <c r="B40" s="1" t="s">
        <v>92</v>
      </c>
      <c r="C40" s="1" t="s">
        <v>93</v>
      </c>
      <c r="F40" s="1" t="s">
        <v>85</v>
      </c>
      <c r="G40" s="1">
        <v>1.2567470000000001</v>
      </c>
      <c r="H40" s="1">
        <v>24.062812999999998</v>
      </c>
      <c r="I40" s="1">
        <v>14</v>
      </c>
      <c r="J40" s="1">
        <v>33</v>
      </c>
      <c r="K40" s="1">
        <v>1.669713</v>
      </c>
      <c r="L40" s="2">
        <f>(G40/K40)-1</f>
        <v>-0.24732753473201674</v>
      </c>
    </row>
    <row r="41" spans="1:12" ht="15.75" customHeight="1">
      <c r="A41" s="1">
        <v>39</v>
      </c>
      <c r="B41" s="1" t="s">
        <v>94</v>
      </c>
      <c r="C41" s="1" t="s">
        <v>95</v>
      </c>
      <c r="F41" s="1" t="s">
        <v>18</v>
      </c>
      <c r="G41" s="1">
        <v>1.2054339999999999</v>
      </c>
      <c r="H41" s="1">
        <v>36.138451000000003</v>
      </c>
      <c r="I41" s="1">
        <v>17</v>
      </c>
      <c r="J41" s="1">
        <v>48</v>
      </c>
      <c r="K41" s="1">
        <v>1.0472630000000001</v>
      </c>
      <c r="L41" s="2">
        <f>(G41/K41)-1</f>
        <v>0.15103273962700858</v>
      </c>
    </row>
    <row r="42" spans="1:12" ht="15.75" customHeight="1">
      <c r="A42" s="1">
        <v>40</v>
      </c>
      <c r="B42" s="1" t="s">
        <v>96</v>
      </c>
      <c r="C42" s="1" t="s">
        <v>97</v>
      </c>
      <c r="E42" s="1" t="s">
        <v>17</v>
      </c>
      <c r="F42" s="1" t="s">
        <v>52</v>
      </c>
      <c r="G42" s="1">
        <v>1.1409849999999999</v>
      </c>
      <c r="H42" s="1">
        <v>34.474690000000002</v>
      </c>
      <c r="I42" s="1">
        <v>1</v>
      </c>
      <c r="J42" s="1">
        <v>52</v>
      </c>
      <c r="K42" s="1">
        <v>1.0236449999999999</v>
      </c>
      <c r="L42" s="2">
        <f>(G42/K42)-1</f>
        <v>0.11462958349818542</v>
      </c>
    </row>
    <row r="43" spans="1:12" ht="15.75" customHeight="1">
      <c r="A43" s="1">
        <v>41</v>
      </c>
      <c r="B43" s="1" t="s">
        <v>98</v>
      </c>
      <c r="C43" s="1" t="s">
        <v>99</v>
      </c>
      <c r="F43" s="1" t="s">
        <v>21</v>
      </c>
      <c r="G43" s="1">
        <v>1.1047979999999999</v>
      </c>
      <c r="H43" s="1">
        <v>183.97809100000001</v>
      </c>
      <c r="I43" s="1">
        <v>9</v>
      </c>
      <c r="J43" s="1">
        <v>36</v>
      </c>
      <c r="K43" s="1">
        <v>1.6140969999999999</v>
      </c>
      <c r="L43" s="2">
        <f>(G43/K43)-1</f>
        <v>-0.31553184226226805</v>
      </c>
    </row>
    <row r="44" spans="1:12" ht="15.75" customHeight="1">
      <c r="A44" s="1">
        <v>42</v>
      </c>
      <c r="B44" s="1" t="s">
        <v>100</v>
      </c>
      <c r="C44" s="1" t="s">
        <v>101</v>
      </c>
      <c r="E44" s="1" t="s">
        <v>17</v>
      </c>
      <c r="F44" s="1" t="s">
        <v>85</v>
      </c>
      <c r="G44" s="1">
        <v>1.10198</v>
      </c>
      <c r="H44" s="1">
        <v>38.462806999999998</v>
      </c>
      <c r="I44" s="1">
        <v>2</v>
      </c>
      <c r="J44" s="1">
        <v>106</v>
      </c>
      <c r="K44" s="1">
        <v>0.36538900000000002</v>
      </c>
      <c r="L44" s="2">
        <f>(G44/K44)-1</f>
        <v>2.0159090722490274</v>
      </c>
    </row>
    <row r="45" spans="1:12" ht="15.75" customHeight="1">
      <c r="A45" s="1">
        <v>43</v>
      </c>
      <c r="B45" s="1" t="s">
        <v>102</v>
      </c>
      <c r="C45" s="1" t="s">
        <v>103</v>
      </c>
      <c r="F45" s="1" t="s">
        <v>104</v>
      </c>
      <c r="G45" s="1">
        <v>1.093119</v>
      </c>
      <c r="H45" s="1">
        <v>20.179971999999999</v>
      </c>
      <c r="J45" s="1">
        <v>68</v>
      </c>
      <c r="K45" s="1">
        <v>0.75807800000000003</v>
      </c>
      <c r="L45" s="2">
        <f>(G45/K45)-1</f>
        <v>0.44196111745757016</v>
      </c>
    </row>
    <row r="46" spans="1:12" ht="15.75" customHeight="1">
      <c r="A46" s="1">
        <v>44</v>
      </c>
      <c r="B46" s="1" t="s">
        <v>105</v>
      </c>
      <c r="C46" s="1" t="s">
        <v>106</v>
      </c>
      <c r="F46" s="1" t="s">
        <v>21</v>
      </c>
      <c r="G46" s="1">
        <v>1.071</v>
      </c>
      <c r="H46" s="1">
        <v>36.029000000000003</v>
      </c>
      <c r="I46" s="1">
        <v>7</v>
      </c>
      <c r="J46" s="1">
        <v>97</v>
      </c>
      <c r="K46" s="1">
        <v>0.438</v>
      </c>
      <c r="L46" s="2">
        <f>(G46/K46)-1</f>
        <v>1.4452054794520546</v>
      </c>
    </row>
    <row r="47" spans="1:12" ht="15.75" customHeight="1">
      <c r="A47" s="1">
        <v>45</v>
      </c>
      <c r="B47" s="1" t="s">
        <v>107</v>
      </c>
      <c r="C47" s="1" t="s">
        <v>108</v>
      </c>
      <c r="F47" s="1" t="s">
        <v>21</v>
      </c>
      <c r="G47" s="1">
        <v>1.0476669999999999</v>
      </c>
      <c r="H47" s="1">
        <v>12.568667</v>
      </c>
      <c r="I47" s="1">
        <v>8</v>
      </c>
      <c r="J47" s="1">
        <v>64</v>
      </c>
      <c r="K47" s="1">
        <v>0.80728599999999995</v>
      </c>
      <c r="L47" s="2">
        <f>(G47/K47)-1</f>
        <v>0.29776436108145066</v>
      </c>
    </row>
    <row r="48" spans="1:12" ht="15.75" customHeight="1">
      <c r="A48" s="1">
        <v>46</v>
      </c>
      <c r="B48" s="1" t="s">
        <v>109</v>
      </c>
      <c r="C48" s="1" t="s">
        <v>110</v>
      </c>
      <c r="F48" s="1" t="s">
        <v>21</v>
      </c>
      <c r="G48" s="1">
        <v>1.0409999999999999</v>
      </c>
      <c r="H48" s="1">
        <v>24.701000000000001</v>
      </c>
      <c r="I48" s="1">
        <v>34</v>
      </c>
      <c r="J48" s="1">
        <v>39</v>
      </c>
      <c r="K48" s="1">
        <v>1.516</v>
      </c>
      <c r="L48" s="2">
        <f>(G48/K48)-1</f>
        <v>-0.3133245382585752</v>
      </c>
    </row>
    <row r="49" spans="1:12" ht="15.75" customHeight="1">
      <c r="A49" s="1">
        <v>47</v>
      </c>
      <c r="B49" s="1" t="s">
        <v>111</v>
      </c>
      <c r="C49" s="1" t="s">
        <v>112</v>
      </c>
      <c r="F49" s="1" t="s">
        <v>18</v>
      </c>
      <c r="G49" s="1">
        <v>1.0065280000000001</v>
      </c>
      <c r="H49" s="1">
        <v>0.75836199999999998</v>
      </c>
      <c r="I49" s="1">
        <v>11</v>
      </c>
      <c r="J49" s="1">
        <v>53</v>
      </c>
      <c r="K49" s="1">
        <v>1.018262</v>
      </c>
      <c r="L49" s="2">
        <f>(G49/K49)-1</f>
        <v>-1.1523556805615787E-2</v>
      </c>
    </row>
    <row r="50" spans="1:12" ht="15.75" customHeight="1">
      <c r="A50" s="1">
        <v>48</v>
      </c>
      <c r="B50" s="1" t="s">
        <v>113</v>
      </c>
      <c r="C50" s="1" t="s">
        <v>114</v>
      </c>
      <c r="F50" s="1" t="s">
        <v>18</v>
      </c>
      <c r="G50" s="1">
        <v>1.006</v>
      </c>
      <c r="H50" s="1">
        <v>35.575000000000003</v>
      </c>
      <c r="I50" s="1">
        <v>0</v>
      </c>
      <c r="J50" s="1">
        <v>23</v>
      </c>
      <c r="K50" s="1">
        <v>2.8610000000000002</v>
      </c>
      <c r="L50" s="2">
        <f>(G50/K50)-1</f>
        <v>-0.64837469416288007</v>
      </c>
    </row>
    <row r="51" spans="1:12" ht="15.75" customHeight="1">
      <c r="A51" s="1">
        <v>49</v>
      </c>
      <c r="B51" s="1" t="s">
        <v>115</v>
      </c>
      <c r="C51" s="1" t="s">
        <v>116</v>
      </c>
      <c r="F51" s="1" t="s">
        <v>52</v>
      </c>
      <c r="G51" s="1">
        <v>0.98145899999999997</v>
      </c>
      <c r="H51" s="1">
        <v>16.936236000000001</v>
      </c>
      <c r="I51" s="1">
        <v>0</v>
      </c>
      <c r="J51" s="1">
        <v>100</v>
      </c>
      <c r="K51" s="1">
        <v>0.42238900000000001</v>
      </c>
      <c r="L51" s="2">
        <f>(G51/K51)-1</f>
        <v>1.3235903397105511</v>
      </c>
    </row>
    <row r="52" spans="1:12" ht="15.75" customHeight="1">
      <c r="A52" s="1">
        <v>50</v>
      </c>
      <c r="B52" s="1" t="s">
        <v>117</v>
      </c>
      <c r="C52" s="1" t="s">
        <v>118</v>
      </c>
      <c r="F52" s="1" t="s">
        <v>119</v>
      </c>
      <c r="G52" s="1">
        <v>0.98058500000000004</v>
      </c>
      <c r="H52" s="1">
        <v>32.059793999999997</v>
      </c>
      <c r="I52" s="1">
        <v>12</v>
      </c>
      <c r="J52" s="1">
        <v>49</v>
      </c>
      <c r="K52" s="1">
        <v>1.0338670000000001</v>
      </c>
      <c r="L52" s="2">
        <f>(G52/K52)-1</f>
        <v>-5.1536609641278819E-2</v>
      </c>
    </row>
    <row r="53" spans="1:12" ht="15.75" customHeight="1"/>
    <row r="54" spans="1:12" ht="15.75" customHeight="1">
      <c r="A54" s="4" t="s">
        <v>121</v>
      </c>
    </row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member-trade-funded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2024-06-17T22:05:28Z</dcterms:created>
  <dcterms:modified xsi:type="dcterms:W3CDTF">2024-06-17T22:07:11Z</dcterms:modified>
</cp:coreProperties>
</file>